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bborg-my.sharepoint.com/personal/iferrer_prbb_org/Documents/Escritorio/11-2022/Transparència/2025/RH/"/>
    </mc:Choice>
  </mc:AlternateContent>
  <xr:revisionPtr revIDLastSave="0" documentId="8_{89776824-49B1-4A2B-939E-8B58DA45F474}" xr6:coauthVersionLast="47" xr6:coauthVersionMax="47" xr10:uidLastSave="{00000000-0000-0000-0000-000000000000}"/>
  <bookViews>
    <workbookView xWindow="-24840" yWindow="255" windowWidth="21600" windowHeight="11385" xr2:uid="{00000000-000D-0000-FFFF-FFFF00000000}"/>
  </bookViews>
  <sheets>
    <sheet name="Full1" sheetId="1" r:id="rId1"/>
    <sheet name="Full3" sheetId="7" r:id="rId2"/>
    <sheet name="Full2" sheetId="6" state="hidden" r:id="rId3"/>
  </sheets>
  <definedNames>
    <definedName name="_xlnm._FilterDatabase" localSheetId="1" hidden="1">Full3!$A$1:$T$43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7" l="1"/>
  <c r="Q42" i="7"/>
  <c r="N42" i="7"/>
  <c r="M42" i="7"/>
  <c r="D42" i="7"/>
  <c r="C42" i="7"/>
  <c r="B42" i="7"/>
  <c r="R41" i="7"/>
  <c r="Q41" i="7"/>
  <c r="N41" i="7"/>
  <c r="M41" i="7"/>
  <c r="D41" i="7"/>
  <c r="C41" i="7"/>
  <c r="B41" i="7"/>
  <c r="R40" i="7"/>
  <c r="Q40" i="7"/>
  <c r="N40" i="7"/>
  <c r="M40" i="7"/>
  <c r="D40" i="7"/>
  <c r="C40" i="7"/>
  <c r="B40" i="7"/>
  <c r="R39" i="7"/>
  <c r="Q39" i="7"/>
  <c r="N39" i="7"/>
  <c r="M39" i="7"/>
  <c r="D39" i="7"/>
  <c r="C39" i="7"/>
  <c r="B39" i="7"/>
  <c r="R38" i="7"/>
  <c r="Q38" i="7"/>
  <c r="N38" i="7"/>
  <c r="M38" i="7"/>
  <c r="D38" i="7"/>
  <c r="C38" i="7"/>
  <c r="B38" i="7"/>
  <c r="R37" i="7"/>
  <c r="Q37" i="7"/>
  <c r="P37" i="7"/>
  <c r="O37" i="7"/>
  <c r="N37" i="7"/>
  <c r="M37" i="7"/>
  <c r="L37" i="7"/>
  <c r="K37" i="7"/>
  <c r="D37" i="7"/>
  <c r="C37" i="7"/>
  <c r="B37" i="7"/>
  <c r="R36" i="7"/>
  <c r="Q36" i="7"/>
  <c r="P36" i="7"/>
  <c r="O36" i="7"/>
  <c r="N36" i="7"/>
  <c r="M36" i="7"/>
  <c r="L36" i="7"/>
  <c r="K36" i="7"/>
  <c r="D36" i="7"/>
  <c r="C36" i="7"/>
  <c r="B36" i="7"/>
  <c r="R35" i="7"/>
  <c r="Q35" i="7"/>
  <c r="P35" i="7"/>
  <c r="O35" i="7"/>
  <c r="N35" i="7"/>
  <c r="M35" i="7"/>
  <c r="L35" i="7"/>
  <c r="K35" i="7"/>
  <c r="D35" i="7"/>
  <c r="C35" i="7"/>
  <c r="B35" i="7"/>
  <c r="R34" i="7"/>
  <c r="Q34" i="7"/>
  <c r="P34" i="7"/>
  <c r="O34" i="7"/>
  <c r="N34" i="7"/>
  <c r="M34" i="7"/>
  <c r="L34" i="7"/>
  <c r="K34" i="7"/>
  <c r="D34" i="7"/>
  <c r="C34" i="7"/>
  <c r="B34" i="7"/>
  <c r="R33" i="7"/>
  <c r="Q33" i="7"/>
  <c r="P33" i="7"/>
  <c r="O33" i="7"/>
  <c r="N33" i="7"/>
  <c r="M33" i="7"/>
  <c r="L33" i="7"/>
  <c r="K33" i="7"/>
  <c r="D33" i="7"/>
  <c r="C33" i="7"/>
  <c r="B33" i="7"/>
  <c r="R32" i="7"/>
  <c r="T32" i="7" s="1"/>
  <c r="Q32" i="7"/>
  <c r="N32" i="7"/>
  <c r="M32" i="7"/>
  <c r="D32" i="7"/>
  <c r="C32" i="7"/>
  <c r="B32" i="7"/>
  <c r="R31" i="7"/>
  <c r="Q31" i="7"/>
  <c r="N31" i="7"/>
  <c r="M31" i="7"/>
  <c r="D31" i="7"/>
  <c r="C31" i="7"/>
  <c r="B31" i="7"/>
  <c r="R30" i="7"/>
  <c r="Q30" i="7"/>
  <c r="N30" i="7"/>
  <c r="M30" i="7"/>
  <c r="D30" i="7"/>
  <c r="C30" i="7"/>
  <c r="B30" i="7"/>
  <c r="R29" i="7"/>
  <c r="Q29" i="7"/>
  <c r="N29" i="7"/>
  <c r="M29" i="7"/>
  <c r="D29" i="7"/>
  <c r="C29" i="7"/>
  <c r="B29" i="7"/>
  <c r="R28" i="7"/>
  <c r="Q28" i="7"/>
  <c r="N28" i="7"/>
  <c r="M28" i="7"/>
  <c r="D28" i="7"/>
  <c r="C28" i="7"/>
  <c r="B28" i="7"/>
  <c r="R27" i="7"/>
  <c r="Q27" i="7"/>
  <c r="P27" i="7"/>
  <c r="O27" i="7"/>
  <c r="N27" i="7"/>
  <c r="M27" i="7"/>
  <c r="L27" i="7"/>
  <c r="K27" i="7"/>
  <c r="D27" i="7"/>
  <c r="C27" i="7"/>
  <c r="B27" i="7"/>
  <c r="R26" i="7"/>
  <c r="Q26" i="7"/>
  <c r="P26" i="7"/>
  <c r="O26" i="7"/>
  <c r="N26" i="7"/>
  <c r="M26" i="7"/>
  <c r="L26" i="7"/>
  <c r="K26" i="7"/>
  <c r="D26" i="7"/>
  <c r="C26" i="7"/>
  <c r="B26" i="7"/>
  <c r="R25" i="7"/>
  <c r="Q25" i="7"/>
  <c r="P25" i="7"/>
  <c r="O25" i="7"/>
  <c r="N25" i="7"/>
  <c r="M25" i="7"/>
  <c r="L25" i="7"/>
  <c r="K25" i="7"/>
  <c r="D25" i="7"/>
  <c r="C25" i="7"/>
  <c r="B25" i="7"/>
  <c r="R24" i="7"/>
  <c r="Q24" i="7"/>
  <c r="P24" i="7"/>
  <c r="O24" i="7"/>
  <c r="N24" i="7"/>
  <c r="M24" i="7"/>
  <c r="L24" i="7"/>
  <c r="K24" i="7"/>
  <c r="D24" i="7"/>
  <c r="C24" i="7"/>
  <c r="B24" i="7"/>
  <c r="R23" i="7"/>
  <c r="Q23" i="7"/>
  <c r="P23" i="7"/>
  <c r="O23" i="7"/>
  <c r="N23" i="7"/>
  <c r="M23" i="7"/>
  <c r="L23" i="7"/>
  <c r="K23" i="7"/>
  <c r="D23" i="7"/>
  <c r="C23" i="7"/>
  <c r="B23" i="7"/>
  <c r="R22" i="7"/>
  <c r="Q22" i="7"/>
  <c r="N22" i="7"/>
  <c r="M22" i="7"/>
  <c r="D22" i="7"/>
  <c r="C22" i="7"/>
  <c r="B22" i="7"/>
  <c r="R21" i="7"/>
  <c r="Q21" i="7"/>
  <c r="N21" i="7"/>
  <c r="M21" i="7"/>
  <c r="D21" i="7"/>
  <c r="C21" i="7"/>
  <c r="B21" i="7"/>
  <c r="R20" i="7"/>
  <c r="Q20" i="7"/>
  <c r="N20" i="7"/>
  <c r="M20" i="7"/>
  <c r="D20" i="7"/>
  <c r="C20" i="7"/>
  <c r="B20" i="7"/>
  <c r="R19" i="7"/>
  <c r="Q19" i="7"/>
  <c r="N19" i="7"/>
  <c r="M19" i="7"/>
  <c r="D19" i="7"/>
  <c r="C19" i="7"/>
  <c r="B19" i="7"/>
  <c r="R18" i="7"/>
  <c r="Q18" i="7"/>
  <c r="N18" i="7"/>
  <c r="M18" i="7"/>
  <c r="D18" i="7"/>
  <c r="C18" i="7"/>
  <c r="B18" i="7"/>
  <c r="R17" i="7"/>
  <c r="Q17" i="7"/>
  <c r="P17" i="7"/>
  <c r="O17" i="7"/>
  <c r="N17" i="7"/>
  <c r="M17" i="7"/>
  <c r="L17" i="7"/>
  <c r="K17" i="7"/>
  <c r="D17" i="7"/>
  <c r="C17" i="7"/>
  <c r="B17" i="7"/>
  <c r="R16" i="7"/>
  <c r="Q16" i="7"/>
  <c r="P16" i="7"/>
  <c r="O16" i="7"/>
  <c r="N16" i="7"/>
  <c r="M16" i="7"/>
  <c r="L16" i="7"/>
  <c r="K16" i="7"/>
  <c r="D16" i="7"/>
  <c r="C16" i="7"/>
  <c r="B16" i="7"/>
  <c r="R15" i="7"/>
  <c r="Q15" i="7"/>
  <c r="P15" i="7"/>
  <c r="O15" i="7"/>
  <c r="N15" i="7"/>
  <c r="M15" i="7"/>
  <c r="L15" i="7"/>
  <c r="K15" i="7"/>
  <c r="D15" i="7"/>
  <c r="C15" i="7"/>
  <c r="B15" i="7"/>
  <c r="R14" i="7"/>
  <c r="Q14" i="7"/>
  <c r="P14" i="7"/>
  <c r="O14" i="7"/>
  <c r="N14" i="7"/>
  <c r="M14" i="7"/>
  <c r="L14" i="7"/>
  <c r="K14" i="7"/>
  <c r="D14" i="7"/>
  <c r="C14" i="7"/>
  <c r="B14" i="7"/>
  <c r="R13" i="7"/>
  <c r="Q13" i="7"/>
  <c r="P13" i="7"/>
  <c r="O13" i="7"/>
  <c r="N13" i="7"/>
  <c r="M13" i="7"/>
  <c r="L13" i="7"/>
  <c r="K13" i="7"/>
  <c r="D13" i="7"/>
  <c r="C13" i="7"/>
  <c r="B13" i="7"/>
  <c r="R12" i="7"/>
  <c r="Q12" i="7"/>
  <c r="N12" i="7"/>
  <c r="M12" i="7"/>
  <c r="D12" i="7"/>
  <c r="C12" i="7"/>
  <c r="B12" i="7"/>
  <c r="R11" i="7"/>
  <c r="Q11" i="7"/>
  <c r="N11" i="7"/>
  <c r="M11" i="7"/>
  <c r="D11" i="7"/>
  <c r="C11" i="7"/>
  <c r="B11" i="7"/>
  <c r="R10" i="7"/>
  <c r="Q10" i="7"/>
  <c r="N10" i="7"/>
  <c r="M10" i="7"/>
  <c r="D10" i="7"/>
  <c r="C10" i="7"/>
  <c r="B10" i="7"/>
  <c r="R9" i="7"/>
  <c r="Q9" i="7"/>
  <c r="N9" i="7"/>
  <c r="M9" i="7"/>
  <c r="D9" i="7"/>
  <c r="C9" i="7"/>
  <c r="B9" i="7"/>
  <c r="R8" i="7"/>
  <c r="Q8" i="7"/>
  <c r="N8" i="7"/>
  <c r="M8" i="7"/>
  <c r="D8" i="7"/>
  <c r="C8" i="7"/>
  <c r="B8" i="7"/>
  <c r="R7" i="7"/>
  <c r="Q7" i="7"/>
  <c r="P7" i="7"/>
  <c r="O7" i="7"/>
  <c r="N7" i="7"/>
  <c r="M7" i="7"/>
  <c r="L7" i="7"/>
  <c r="K7" i="7"/>
  <c r="D7" i="7"/>
  <c r="C7" i="7"/>
  <c r="B7" i="7"/>
  <c r="R6" i="7"/>
  <c r="Q6" i="7"/>
  <c r="P6" i="7"/>
  <c r="O6" i="7"/>
  <c r="N6" i="7"/>
  <c r="M6" i="7"/>
  <c r="L6" i="7"/>
  <c r="K6" i="7"/>
  <c r="D6" i="7"/>
  <c r="C6" i="7"/>
  <c r="B6" i="7"/>
  <c r="R5" i="7"/>
  <c r="Q5" i="7"/>
  <c r="P5" i="7"/>
  <c r="O5" i="7"/>
  <c r="N5" i="7"/>
  <c r="M5" i="7"/>
  <c r="L5" i="7"/>
  <c r="K5" i="7"/>
  <c r="D5" i="7"/>
  <c r="C5" i="7"/>
  <c r="B5" i="7"/>
  <c r="R4" i="7"/>
  <c r="Q4" i="7"/>
  <c r="P4" i="7"/>
  <c r="O4" i="7"/>
  <c r="N4" i="7"/>
  <c r="M4" i="7"/>
  <c r="L4" i="7"/>
  <c r="K4" i="7"/>
  <c r="D4" i="7"/>
  <c r="C4" i="7"/>
  <c r="B4" i="7"/>
  <c r="R3" i="7"/>
  <c r="Q3" i="7"/>
  <c r="P3" i="7"/>
  <c r="O3" i="7"/>
  <c r="N3" i="7"/>
  <c r="M3" i="7"/>
  <c r="L3" i="7"/>
  <c r="K3" i="7"/>
  <c r="D3" i="7"/>
  <c r="C3" i="7"/>
  <c r="B3" i="7"/>
  <c r="H2" i="7"/>
  <c r="G2" i="7"/>
  <c r="D2" i="7"/>
  <c r="C2" i="7"/>
  <c r="B2" i="7"/>
  <c r="T7" i="7" l="1"/>
  <c r="T8" i="7"/>
  <c r="T10" i="7"/>
  <c r="T14" i="7"/>
  <c r="T15" i="7"/>
  <c r="T19" i="7"/>
  <c r="T22" i="7"/>
  <c r="T23" i="7"/>
  <c r="T31" i="7"/>
  <c r="T38" i="7"/>
  <c r="T39" i="7"/>
  <c r="T40" i="7"/>
  <c r="T2" i="7"/>
  <c r="T9" i="7"/>
  <c r="T17" i="7"/>
  <c r="T20" i="7"/>
  <c r="T21" i="7"/>
  <c r="T33" i="7"/>
  <c r="T36" i="7"/>
  <c r="T4" i="7"/>
  <c r="T11" i="7"/>
  <c r="T12" i="7"/>
  <c r="T13" i="7"/>
  <c r="T16" i="7"/>
  <c r="T18" i="7"/>
  <c r="T24" i="7"/>
  <c r="T25" i="7"/>
  <c r="T26" i="7"/>
  <c r="T27" i="7"/>
  <c r="T28" i="7"/>
  <c r="T29" i="7"/>
  <c r="T30" i="7"/>
  <c r="T34" i="7"/>
  <c r="T35" i="7"/>
  <c r="T37" i="7"/>
  <c r="T41" i="7"/>
  <c r="T42" i="7"/>
  <c r="T5" i="7"/>
  <c r="T6" i="7"/>
  <c r="T3" i="7"/>
  <c r="N60" i="1"/>
  <c r="M60" i="1"/>
  <c r="L60" i="1"/>
  <c r="K60" i="1"/>
  <c r="J60" i="1"/>
  <c r="I60" i="1"/>
  <c r="H60" i="1"/>
  <c r="G60" i="1"/>
  <c r="F60" i="1"/>
  <c r="E60" i="1"/>
  <c r="O58" i="1"/>
  <c r="O57" i="1"/>
  <c r="O56" i="1"/>
  <c r="O55" i="1"/>
  <c r="O53" i="1"/>
  <c r="O52" i="1"/>
  <c r="O51" i="1"/>
  <c r="O50" i="1"/>
  <c r="O48" i="1"/>
  <c r="O47" i="1"/>
  <c r="O46" i="1"/>
  <c r="O45" i="1"/>
  <c r="O40" i="1"/>
  <c r="O39" i="1"/>
  <c r="O38" i="1"/>
  <c r="O37" i="1"/>
  <c r="O35" i="1"/>
  <c r="O34" i="1"/>
  <c r="O33" i="1"/>
  <c r="O32" i="1"/>
  <c r="O30" i="1"/>
  <c r="O29" i="1"/>
  <c r="O28" i="1"/>
  <c r="O27" i="1"/>
  <c r="O23" i="1"/>
  <c r="O22" i="1"/>
  <c r="T43" i="7" l="1"/>
  <c r="O60" i="1"/>
</calcChain>
</file>

<file path=xl/sharedStrings.xml><?xml version="1.0" encoding="utf-8"?>
<sst xmlns="http://schemas.openxmlformats.org/spreadsheetml/2006/main" count="301" uniqueCount="90">
  <si>
    <t xml:space="preserve">Exercici: </t>
  </si>
  <si>
    <t>TIPUS DE VINCULACIÓ</t>
  </si>
  <si>
    <t>HOMES</t>
  </si>
  <si>
    <t>DONES</t>
  </si>
  <si>
    <t>TOTAL</t>
  </si>
  <si>
    <t>DIRECCIÓ</t>
  </si>
  <si>
    <t>A1</t>
  </si>
  <si>
    <t>A2</t>
  </si>
  <si>
    <t>C1</t>
  </si>
  <si>
    <t>Contractes laborals alta direcció</t>
  </si>
  <si>
    <t>PERSONAL LABORAL</t>
  </si>
  <si>
    <t>C2</t>
  </si>
  <si>
    <t>E</t>
  </si>
  <si>
    <t>Contractes indefinits no fixos</t>
  </si>
  <si>
    <t>Altres</t>
  </si>
  <si>
    <t>Contractes estructurals</t>
  </si>
  <si>
    <t>Contractes d'interinitat per vacant</t>
  </si>
  <si>
    <t xml:space="preserve">Contractes conjunturals </t>
  </si>
  <si>
    <t>Contractes d'obra o servei</t>
  </si>
  <si>
    <t>Amb finançament Generalitat o propi</t>
  </si>
  <si>
    <t>Contractes d'interinitat per substitució, materinat, etc.</t>
  </si>
  <si>
    <t>Contractes formatius</t>
  </si>
  <si>
    <t>Contractes en pràctiques</t>
  </si>
  <si>
    <t>Contractes de formació</t>
  </si>
  <si>
    <t>Contractes temporals de foment de l'ocupació</t>
  </si>
  <si>
    <t>Contractes de persones amb discapacitat</t>
  </si>
  <si>
    <t>Nomenaments de funcionaris de carrera</t>
  </si>
  <si>
    <t>Nomenaments de funcionaris interins de vacant</t>
  </si>
  <si>
    <t>Nomenaments de funcionaris interins de substitucions</t>
  </si>
  <si>
    <t>Nomenaments de funcionaris interins per excés o acumulació de tasques</t>
  </si>
  <si>
    <t>Nomenaments de funcionaris en pràctiques</t>
  </si>
  <si>
    <t>Càrrecs directius</t>
  </si>
  <si>
    <t>Contractes de durada indeterminada</t>
  </si>
  <si>
    <t>Contractes de durada determinada</t>
  </si>
  <si>
    <t>Nomenaments de funcionaris en llocs estructurals</t>
  </si>
  <si>
    <t>Nomenaments de funcionaris en llocs conjunturals</t>
  </si>
  <si>
    <t>Personal funcionari</t>
  </si>
  <si>
    <t>Contractes règim general o altres (funcions directives assimilables a les de direcció o gerència de l'entitat.)</t>
  </si>
  <si>
    <t>Contractes fixos (contractes de caràcter indefinit o fix, de qualsevol modalitat, sigui bonificat o no.)</t>
  </si>
  <si>
    <t>Contractes fixos discontinuus no periòdics (Només aquells contractes que s'hagin signat entre les parts sota aquesta modalitat. No s'han d'incloure contractes de temporada. )</t>
  </si>
  <si>
    <t>Amb finançament extern afectat (Ex.: la Unió Europea dóna una subvenció per finançar una activitat i es destina crèdit a la contractació de personal.)</t>
  </si>
  <si>
    <t>Contractes de relleu (Només els contractes d'aquest caràcter vinculats a jubilacions parcials)</t>
  </si>
  <si>
    <t>Nom entitat</t>
  </si>
  <si>
    <t>NIF</t>
  </si>
  <si>
    <t>Contractes eventuals per circumstàncies de producció</t>
  </si>
  <si>
    <t>( Tots els contractes d'aquesta modalitat i els anomenats de reforç o acumulació de tasques)</t>
  </si>
  <si>
    <t xml:space="preserve">Amb finançament extern afectat ((Ex.:subvenció de la U.E:) </t>
  </si>
  <si>
    <t>Qüestionari d'informació sobre efectius de personal</t>
  </si>
  <si>
    <t>Notes explicatives</t>
  </si>
  <si>
    <t>Alts càrrecs (per decret o acord  govern)</t>
  </si>
  <si>
    <t>Docent</t>
  </si>
  <si>
    <t>Sanitari</t>
  </si>
  <si>
    <t>Investigador</t>
  </si>
  <si>
    <t>Contractes règim general o altres</t>
  </si>
  <si>
    <t>Nomenaments de funcionaris de programes</t>
  </si>
  <si>
    <t>PERSONAL FUNCIONARI I INTERÍ</t>
  </si>
  <si>
    <t>Nomenaments de interins en llocs estructurals</t>
  </si>
  <si>
    <t>Administració i tècnic</t>
  </si>
  <si>
    <t>Codi i nom de l'entitat</t>
  </si>
  <si>
    <t>Consorci</t>
  </si>
  <si>
    <t>Societat mercantil</t>
  </si>
  <si>
    <t>Fundació</t>
  </si>
  <si>
    <t>Entitat de dret públic sotmesa a l'ordenament jurídic privat</t>
  </si>
  <si>
    <t>Tipus d'entitat (tria el tipus del desplegable)</t>
  </si>
  <si>
    <t>Q0801357E</t>
  </si>
  <si>
    <t>Consorci Parc de Recerca Biomèdica de Barcelona</t>
  </si>
  <si>
    <t>Departament</t>
  </si>
  <si>
    <t>Tipus entitat</t>
  </si>
  <si>
    <t>Codi ens</t>
  </si>
  <si>
    <t>GRUP</t>
  </si>
  <si>
    <t>Col·lectiu</t>
  </si>
  <si>
    <t>DirectiuH</t>
  </si>
  <si>
    <t>DirectiuD</t>
  </si>
  <si>
    <t>EventualH</t>
  </si>
  <si>
    <t>EventualD</t>
  </si>
  <si>
    <t>FuncionariH</t>
  </si>
  <si>
    <t>FuncionariD</t>
  </si>
  <si>
    <t>InteríH</t>
  </si>
  <si>
    <t>InteríD</t>
  </si>
  <si>
    <t>LaboralfixH</t>
  </si>
  <si>
    <t>LaboralfixD</t>
  </si>
  <si>
    <t>LaboraltempH</t>
  </si>
  <si>
    <t>LaboraltempD</t>
  </si>
  <si>
    <t>Tipuspersonal</t>
  </si>
  <si>
    <t>Total</t>
  </si>
  <si>
    <t>Directius</t>
  </si>
  <si>
    <t>Estructural</t>
  </si>
  <si>
    <t>Conjuntural</t>
  </si>
  <si>
    <t>REU</t>
  </si>
  <si>
    <t>NOMBRE D'EFECTIUS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</si>
</sst>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i/>
      <u/>
      <sz val="14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0" fontId="6" fillId="0" borderId="0"/>
  </cellStyleXfs>
  <cellXfs count="150">
    <xf numFmtId="0" fontId="0" fillId="0" borderId="0" xfId="0"/>
    <xf numFmtId="3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3" fontId="6" fillId="0" borderId="1" xfId="0" applyNumberFormat="1" applyFont="1" applyBorder="1" applyAlignment="1" applyProtection="1">
      <alignment horizontal="center"/>
      <protection locked="0"/>
    </xf>
    <xf numFmtId="3" fontId="6" fillId="0" borderId="2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6" fillId="0" borderId="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3" fontId="12" fillId="2" borderId="5" xfId="0" applyNumberFormat="1" applyFont="1" applyFill="1" applyBorder="1" applyAlignment="1" applyProtection="1">
      <alignment horizontal="center" wrapText="1"/>
      <protection locked="0"/>
    </xf>
    <xf numFmtId="0" fontId="6" fillId="0" borderId="33" xfId="0" applyFont="1" applyBorder="1" applyProtection="1">
      <protection locked="0"/>
    </xf>
    <xf numFmtId="0" fontId="6" fillId="0" borderId="0" xfId="0" applyFont="1" applyProtection="1">
      <protection locked="0"/>
    </xf>
    <xf numFmtId="3" fontId="2" fillId="2" borderId="34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3" fontId="13" fillId="3" borderId="1" xfId="0" applyNumberFormat="1" applyFont="1" applyFill="1" applyBorder="1" applyAlignment="1" applyProtection="1">
      <alignment horizontal="center"/>
      <protection locked="0"/>
    </xf>
    <xf numFmtId="3" fontId="13" fillId="3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5" xfId="0" applyFont="1" applyBorder="1" applyProtection="1">
      <protection locked="0"/>
    </xf>
    <xf numFmtId="3" fontId="6" fillId="0" borderId="8" xfId="0" applyNumberFormat="1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9" fillId="0" borderId="7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Protection="1"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center"/>
      <protection locked="0"/>
    </xf>
    <xf numFmtId="3" fontId="13" fillId="3" borderId="0" xfId="0" applyNumberFormat="1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2" borderId="36" xfId="0" applyFont="1" applyFill="1" applyBorder="1"/>
    <xf numFmtId="0" fontId="6" fillId="0" borderId="38" xfId="0" applyFont="1" applyBorder="1"/>
    <xf numFmtId="0" fontId="8" fillId="2" borderId="36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/>
    <xf numFmtId="0" fontId="0" fillId="0" borderId="0" xfId="0" applyAlignment="1">
      <alignment horizontal="right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3" fontId="13" fillId="3" borderId="26" xfId="0" applyNumberFormat="1" applyFont="1" applyFill="1" applyBorder="1" applyAlignment="1" applyProtection="1">
      <alignment horizontal="center" vertical="center"/>
      <protection locked="0"/>
    </xf>
    <xf numFmtId="3" fontId="13" fillId="3" borderId="27" xfId="0" applyNumberFormat="1" applyFont="1" applyFill="1" applyBorder="1" applyAlignment="1" applyProtection="1">
      <alignment horizontal="center" vertical="center"/>
      <protection locked="0"/>
    </xf>
    <xf numFmtId="3" fontId="13" fillId="3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2" fillId="2" borderId="41" xfId="0" applyFont="1" applyFill="1" applyBorder="1" applyAlignment="1" applyProtection="1">
      <alignment horizontal="left" vertical="center"/>
      <protection locked="0"/>
    </xf>
    <xf numFmtId="0" fontId="12" fillId="2" borderId="42" xfId="0" applyFont="1" applyFill="1" applyBorder="1" applyAlignment="1" applyProtection="1">
      <alignment horizontal="left" vertical="center"/>
      <protection locked="0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5" fillId="3" borderId="18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3" fontId="12" fillId="2" borderId="29" xfId="0" applyNumberFormat="1" applyFont="1" applyFill="1" applyBorder="1" applyAlignment="1" applyProtection="1">
      <alignment horizontal="center" wrapText="1"/>
      <protection locked="0"/>
    </xf>
    <xf numFmtId="3" fontId="12" fillId="2" borderId="30" xfId="0" applyNumberFormat="1" applyFont="1" applyFill="1" applyBorder="1" applyAlignment="1" applyProtection="1">
      <alignment horizontal="center" wrapText="1"/>
      <protection locked="0"/>
    </xf>
    <xf numFmtId="3" fontId="12" fillId="2" borderId="20" xfId="0" applyNumberFormat="1" applyFont="1" applyFill="1" applyBorder="1" applyAlignment="1" applyProtection="1">
      <alignment horizontal="center" wrapText="1"/>
      <protection locked="0"/>
    </xf>
    <xf numFmtId="3" fontId="12" fillId="2" borderId="31" xfId="0" applyNumberFormat="1" applyFont="1" applyFill="1" applyBorder="1" applyAlignment="1" applyProtection="1">
      <alignment horizontal="center" wrapText="1"/>
      <protection locked="0"/>
    </xf>
    <xf numFmtId="3" fontId="12" fillId="2" borderId="17" xfId="0" applyNumberFormat="1" applyFont="1" applyFill="1" applyBorder="1" applyAlignment="1" applyProtection="1">
      <alignment horizontal="center" wrapText="1"/>
      <protection locked="0"/>
    </xf>
    <xf numFmtId="3" fontId="12" fillId="2" borderId="32" xfId="0" applyNumberFormat="1" applyFont="1" applyFill="1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0" borderId="37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0" xfId="0" applyBorder="1" applyAlignment="1">
      <alignment horizontal="left"/>
    </xf>
    <xf numFmtId="0" fontId="11" fillId="0" borderId="39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3" fontId="12" fillId="2" borderId="16" xfId="0" applyNumberFormat="1" applyFont="1" applyFill="1" applyBorder="1" applyAlignment="1" applyProtection="1">
      <alignment horizont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14" fillId="3" borderId="25" xfId="0" applyFont="1" applyFill="1" applyBorder="1" applyAlignment="1" applyProtection="1">
      <alignment horizontal="center" vertical="center" wrapText="1"/>
      <protection locked="0"/>
    </xf>
    <xf numFmtId="3" fontId="13" fillId="3" borderId="19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Alignment="1" applyProtection="1">
      <alignment horizontal="center" vertical="center"/>
      <protection locked="0"/>
    </xf>
    <xf numFmtId="3" fontId="13" fillId="3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137160</xdr:rowOff>
    </xdr:from>
    <xdr:to>
      <xdr:col>2</xdr:col>
      <xdr:colOff>849</xdr:colOff>
      <xdr:row>5</xdr:row>
      <xdr:rowOff>36198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137160"/>
          <a:ext cx="2271609" cy="737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view="pageBreakPreview" topLeftCell="A82" zoomScaleNormal="100" zoomScaleSheetLayoutView="100" workbookViewId="0">
      <selection activeCell="G34" sqref="G34"/>
    </sheetView>
  </sheetViews>
  <sheetFormatPr baseColWidth="10" defaultColWidth="9.140625" defaultRowHeight="12.75" x14ac:dyDescent="0.2"/>
  <cols>
    <col min="1" max="1" width="3" style="7" customWidth="1"/>
    <col min="2" max="2" width="33.28515625" style="7" customWidth="1"/>
    <col min="3" max="3" width="23.7109375" style="7" customWidth="1"/>
    <col min="4" max="4" width="21" style="7" customWidth="1"/>
    <col min="5" max="15" width="9.5703125" style="8" customWidth="1"/>
    <col min="16" max="16" width="1.42578125" style="7" customWidth="1"/>
    <col min="17" max="256" width="11.42578125" style="7" customWidth="1"/>
    <col min="257" max="16384" width="9.140625" style="7"/>
  </cols>
  <sheetData>
    <row r="1" spans="1:15" x14ac:dyDescent="0.2">
      <c r="A1"/>
      <c r="B1"/>
      <c r="C1"/>
      <c r="D1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">
      <c r="A2"/>
      <c r="B2"/>
      <c r="C2"/>
      <c r="D2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">
      <c r="A3"/>
      <c r="B3"/>
      <c r="C3"/>
      <c r="D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">
      <c r="A4"/>
      <c r="B4"/>
      <c r="C4"/>
      <c r="D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">
      <c r="A5"/>
      <c r="B5"/>
      <c r="C5"/>
      <c r="D5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">
      <c r="A6"/>
      <c r="B6"/>
      <c r="C6"/>
      <c r="D6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ht="13.5" thickBot="1" x14ac:dyDescent="0.25">
      <c r="A7"/>
      <c r="B7"/>
      <c r="C7"/>
      <c r="D7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ht="21" thickBot="1" x14ac:dyDescent="0.35">
      <c r="A8"/>
      <c r="B8" s="87" t="s">
        <v>47</v>
      </c>
      <c r="C8" s="88"/>
      <c r="D8" s="88"/>
      <c r="E8" s="88"/>
      <c r="F8" s="88"/>
      <c r="G8" s="88"/>
      <c r="H8" s="88"/>
      <c r="I8" s="88"/>
      <c r="J8" s="89"/>
      <c r="K8" s="63"/>
      <c r="L8" s="63"/>
      <c r="M8" s="63"/>
      <c r="N8" s="63"/>
      <c r="O8" s="63"/>
    </row>
    <row r="9" spans="1:15" ht="13.5" thickBot="1" x14ac:dyDescent="0.25">
      <c r="A9"/>
      <c r="B9" s="64"/>
      <c r="C9" s="64"/>
      <c r="D9" s="64"/>
      <c r="E9" s="65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19.5" thickBot="1" x14ac:dyDescent="0.35">
      <c r="A10"/>
      <c r="B10" s="66" t="s">
        <v>0</v>
      </c>
      <c r="C10" s="67">
        <v>2025</v>
      </c>
      <c r="D10" s="68"/>
      <c r="E10" s="63"/>
      <c r="F10" s="65"/>
      <c r="G10" s="69"/>
      <c r="H10" s="63"/>
      <c r="I10" s="63"/>
      <c r="J10" s="70"/>
      <c r="K10" s="70"/>
      <c r="L10" s="63"/>
      <c r="M10" s="63"/>
      <c r="N10" s="63"/>
      <c r="O10" s="63"/>
    </row>
    <row r="11" spans="1:15" ht="8.25" customHeight="1" thickBot="1" x14ac:dyDescent="0.35">
      <c r="A11"/>
      <c r="B11" s="71"/>
      <c r="C11" s="65"/>
      <c r="D11" s="68"/>
      <c r="E11" s="63"/>
      <c r="F11" s="65"/>
      <c r="G11" s="69"/>
      <c r="H11" s="63"/>
      <c r="I11" s="63"/>
      <c r="J11" s="70"/>
      <c r="K11" s="70"/>
      <c r="L11" s="63"/>
      <c r="M11" s="63"/>
      <c r="N11" s="63"/>
      <c r="O11" s="63"/>
    </row>
    <row r="12" spans="1:15" ht="30" customHeight="1" thickBot="1" x14ac:dyDescent="0.3">
      <c r="A12"/>
      <c r="B12" s="72" t="s">
        <v>58</v>
      </c>
      <c r="C12" s="75">
        <v>7530</v>
      </c>
      <c r="D12" s="115" t="s">
        <v>65</v>
      </c>
      <c r="E12" s="116"/>
      <c r="F12" s="116"/>
      <c r="G12" s="117"/>
      <c r="H12" s="63"/>
      <c r="I12" s="63"/>
      <c r="J12" s="70"/>
      <c r="K12" s="70"/>
      <c r="L12" s="63"/>
      <c r="M12" s="63"/>
      <c r="N12" s="63"/>
      <c r="O12" s="63"/>
    </row>
    <row r="13" spans="1:15" ht="30" customHeight="1" thickBot="1" x14ac:dyDescent="0.35">
      <c r="A13"/>
      <c r="B13" s="72" t="s">
        <v>43</v>
      </c>
      <c r="C13" s="73" t="s">
        <v>64</v>
      </c>
      <c r="D13"/>
      <c r="E13" s="63"/>
      <c r="F13" s="65"/>
      <c r="G13" s="69"/>
      <c r="H13" s="63"/>
      <c r="I13" s="63"/>
      <c r="J13" s="70"/>
      <c r="K13" s="70"/>
      <c r="L13" s="63"/>
      <c r="M13" s="63"/>
      <c r="N13" s="63"/>
      <c r="O13" s="63"/>
    </row>
    <row r="14" spans="1:15" ht="42.75" customHeight="1" thickBot="1" x14ac:dyDescent="0.25">
      <c r="A14"/>
      <c r="B14" s="74" t="s">
        <v>63</v>
      </c>
      <c r="C14" s="118" t="s">
        <v>59</v>
      </c>
      <c r="D14" s="119"/>
      <c r="E14" s="119"/>
      <c r="F14" s="119"/>
      <c r="G14" s="120"/>
      <c r="H14" s="63"/>
      <c r="I14" s="63"/>
      <c r="J14" s="70"/>
      <c r="K14" s="70"/>
      <c r="L14" s="63"/>
      <c r="M14" s="63"/>
      <c r="N14" s="63"/>
      <c r="O14" s="63"/>
    </row>
    <row r="15" spans="1:15" ht="9" customHeight="1" x14ac:dyDescent="0.3">
      <c r="B15" s="9"/>
      <c r="C15" s="9"/>
      <c r="D15" s="10"/>
      <c r="F15" s="11"/>
      <c r="G15" s="12"/>
      <c r="J15" s="13"/>
      <c r="K15" s="13"/>
    </row>
    <row r="16" spans="1:15" ht="15.75" thickBot="1" x14ac:dyDescent="0.3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5" ht="15.75" x14ac:dyDescent="0.25">
      <c r="A17" s="100" t="s">
        <v>1</v>
      </c>
      <c r="B17" s="101"/>
      <c r="C17" s="101"/>
      <c r="D17" s="101"/>
      <c r="E17" s="104" t="s">
        <v>89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6"/>
    </row>
    <row r="18" spans="1:15" ht="16.5" thickBot="1" x14ac:dyDescent="0.3">
      <c r="A18" s="102"/>
      <c r="B18" s="103"/>
      <c r="C18" s="103"/>
      <c r="D18" s="103"/>
      <c r="E18" s="107" t="s">
        <v>2</v>
      </c>
      <c r="F18" s="108"/>
      <c r="G18" s="108"/>
      <c r="H18" s="108"/>
      <c r="I18" s="109"/>
      <c r="J18" s="121" t="s">
        <v>3</v>
      </c>
      <c r="K18" s="108"/>
      <c r="L18" s="108"/>
      <c r="M18" s="108"/>
      <c r="N18" s="108"/>
      <c r="O18" s="14" t="s">
        <v>4</v>
      </c>
    </row>
    <row r="19" spans="1:15" x14ac:dyDescent="0.2">
      <c r="A19" s="15"/>
      <c r="B19" s="16"/>
      <c r="C19" s="1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94" t="s">
        <v>5</v>
      </c>
      <c r="B20" s="95"/>
      <c r="C20" s="95"/>
      <c r="D20" s="96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x14ac:dyDescent="0.2">
      <c r="A21" s="97"/>
      <c r="B21" s="98"/>
      <c r="C21" s="98"/>
      <c r="D21" s="99"/>
      <c r="E21" s="19" t="s">
        <v>6</v>
      </c>
      <c r="F21" s="20" t="s">
        <v>7</v>
      </c>
      <c r="G21" s="20" t="s">
        <v>8</v>
      </c>
      <c r="H21" s="1"/>
      <c r="I21" s="1"/>
      <c r="J21" s="20" t="s">
        <v>6</v>
      </c>
      <c r="K21" s="20" t="s">
        <v>7</v>
      </c>
      <c r="L21" s="20" t="s">
        <v>8</v>
      </c>
      <c r="M21" s="1"/>
      <c r="N21" s="1"/>
      <c r="O21" s="1"/>
    </row>
    <row r="22" spans="1:15" ht="14.25" x14ac:dyDescent="0.2">
      <c r="A22" s="21"/>
      <c r="B22" s="22" t="s">
        <v>9</v>
      </c>
      <c r="C22" s="16"/>
      <c r="D22" s="23"/>
      <c r="E22" s="3">
        <v>2</v>
      </c>
      <c r="F22" s="5"/>
      <c r="G22" s="5"/>
      <c r="H22" s="1"/>
      <c r="I22" s="1"/>
      <c r="J22" s="5"/>
      <c r="K22" s="5"/>
      <c r="L22" s="5"/>
      <c r="M22" s="1"/>
      <c r="N22" s="1"/>
      <c r="O22" s="5">
        <f>SUM(E22:G22,J22:L22)</f>
        <v>2</v>
      </c>
    </row>
    <row r="23" spans="1:15" ht="14.25" x14ac:dyDescent="0.2">
      <c r="A23" s="24"/>
      <c r="B23" s="25" t="s">
        <v>53</v>
      </c>
      <c r="C23" s="26"/>
      <c r="D23" s="27"/>
      <c r="E23" s="3"/>
      <c r="F23" s="5"/>
      <c r="G23" s="5"/>
      <c r="H23" s="1"/>
      <c r="I23" s="1"/>
      <c r="J23" s="5"/>
      <c r="K23" s="5"/>
      <c r="L23" s="5"/>
      <c r="M23" s="1"/>
      <c r="N23" s="1"/>
      <c r="O23" s="5">
        <f>SUM(E23:G23,J23:L23)</f>
        <v>0</v>
      </c>
    </row>
    <row r="24" spans="1:15" x14ac:dyDescent="0.2">
      <c r="A24" s="28"/>
      <c r="B24" s="16"/>
      <c r="C24" s="16"/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94" t="s">
        <v>10</v>
      </c>
      <c r="B25" s="95"/>
      <c r="C25" s="95"/>
      <c r="D25" s="96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x14ac:dyDescent="0.2">
      <c r="A26" s="97"/>
      <c r="B26" s="98"/>
      <c r="C26" s="98"/>
      <c r="D26" s="99"/>
      <c r="E26" s="19" t="s">
        <v>6</v>
      </c>
      <c r="F26" s="20" t="s">
        <v>7</v>
      </c>
      <c r="G26" s="20" t="s">
        <v>8</v>
      </c>
      <c r="H26" s="20" t="s">
        <v>11</v>
      </c>
      <c r="I26" s="20" t="s">
        <v>12</v>
      </c>
      <c r="J26" s="20" t="s">
        <v>6</v>
      </c>
      <c r="K26" s="20" t="s">
        <v>7</v>
      </c>
      <c r="L26" s="20" t="s">
        <v>8</v>
      </c>
      <c r="M26" s="20" t="s">
        <v>11</v>
      </c>
      <c r="N26" s="20" t="s">
        <v>12</v>
      </c>
      <c r="O26" s="29"/>
    </row>
    <row r="27" spans="1:15" ht="14.25" x14ac:dyDescent="0.2">
      <c r="A27" s="30"/>
      <c r="B27" s="22" t="s">
        <v>32</v>
      </c>
      <c r="C27" s="22"/>
      <c r="D27" s="31" t="s">
        <v>57</v>
      </c>
      <c r="E27" s="4">
        <v>5</v>
      </c>
      <c r="F27" s="6">
        <v>2</v>
      </c>
      <c r="G27" s="6">
        <v>2</v>
      </c>
      <c r="H27" s="6">
        <v>1</v>
      </c>
      <c r="I27" s="6"/>
      <c r="J27" s="6">
        <v>6</v>
      </c>
      <c r="K27" s="6">
        <v>3</v>
      </c>
      <c r="L27" s="6">
        <v>5</v>
      </c>
      <c r="M27" s="6">
        <v>3</v>
      </c>
      <c r="N27" s="29"/>
      <c r="O27" s="5">
        <f>SUM(E27:N27)</f>
        <v>27</v>
      </c>
    </row>
    <row r="28" spans="1:15" ht="14.25" x14ac:dyDescent="0.2">
      <c r="A28" s="30"/>
      <c r="B28" s="22"/>
      <c r="C28" s="22"/>
      <c r="D28" s="31" t="s">
        <v>50</v>
      </c>
      <c r="E28" s="3"/>
      <c r="F28" s="5"/>
      <c r="G28" s="5"/>
      <c r="H28" s="5"/>
      <c r="I28" s="5"/>
      <c r="J28" s="5"/>
      <c r="K28" s="5"/>
      <c r="L28" s="5"/>
      <c r="M28" s="5"/>
      <c r="N28" s="5"/>
      <c r="O28" s="6">
        <f>SUM(E28:N28)</f>
        <v>0</v>
      </c>
    </row>
    <row r="29" spans="1:15" ht="14.25" x14ac:dyDescent="0.2">
      <c r="A29" s="30"/>
      <c r="B29" s="22"/>
      <c r="C29" s="22"/>
      <c r="D29" s="31" t="s">
        <v>51</v>
      </c>
      <c r="E29" s="3"/>
      <c r="F29" s="5"/>
      <c r="G29" s="5"/>
      <c r="H29" s="5"/>
      <c r="I29" s="5"/>
      <c r="J29" s="5"/>
      <c r="K29" s="5"/>
      <c r="L29" s="5"/>
      <c r="M29" s="5"/>
      <c r="N29" s="5"/>
      <c r="O29" s="5">
        <f>SUM(E29:N29)</f>
        <v>0</v>
      </c>
    </row>
    <row r="30" spans="1:15" ht="14.25" x14ac:dyDescent="0.2">
      <c r="A30" s="30"/>
      <c r="B30" s="22"/>
      <c r="C30" s="22"/>
      <c r="D30" s="31" t="s">
        <v>52</v>
      </c>
      <c r="E30" s="3"/>
      <c r="F30" s="5"/>
      <c r="G30" s="5"/>
      <c r="H30" s="5"/>
      <c r="I30" s="5"/>
      <c r="J30" s="5"/>
      <c r="K30" s="5"/>
      <c r="L30" s="5"/>
      <c r="M30" s="5"/>
      <c r="N30" s="5"/>
      <c r="O30" s="5">
        <f>SUM(E30:N30)</f>
        <v>0</v>
      </c>
    </row>
    <row r="31" spans="1:15" ht="14.25" x14ac:dyDescent="0.2">
      <c r="A31" s="30"/>
      <c r="B31" s="22"/>
      <c r="C31" s="22"/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</row>
    <row r="32" spans="1:15" ht="14.25" x14ac:dyDescent="0.2">
      <c r="A32" s="30"/>
      <c r="B32" s="22" t="s">
        <v>33</v>
      </c>
      <c r="C32" s="22" t="s">
        <v>15</v>
      </c>
      <c r="D32" s="31" t="s">
        <v>57</v>
      </c>
      <c r="E32" s="3"/>
      <c r="F32" s="5"/>
      <c r="G32" s="5"/>
      <c r="H32" s="5"/>
      <c r="I32" s="5"/>
      <c r="J32" s="5">
        <v>3</v>
      </c>
      <c r="K32" s="5"/>
      <c r="L32" s="5"/>
      <c r="M32" s="5">
        <v>1</v>
      </c>
      <c r="N32" s="33"/>
      <c r="O32" s="5">
        <f>SUM(E32:N32)</f>
        <v>4</v>
      </c>
    </row>
    <row r="33" spans="1:15" ht="14.25" x14ac:dyDescent="0.2">
      <c r="A33" s="30"/>
      <c r="B33" s="22"/>
      <c r="C33" s="22"/>
      <c r="D33" s="31" t="s">
        <v>50</v>
      </c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5">
        <f>SUM(E33:N33)</f>
        <v>0</v>
      </c>
    </row>
    <row r="34" spans="1:15" ht="14.25" x14ac:dyDescent="0.2">
      <c r="A34" s="30"/>
      <c r="B34" s="22"/>
      <c r="C34" s="22"/>
      <c r="D34" s="31" t="s">
        <v>51</v>
      </c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5">
        <f>SUM(E34:N34)</f>
        <v>0</v>
      </c>
    </row>
    <row r="35" spans="1:15" ht="14.25" x14ac:dyDescent="0.2">
      <c r="A35" s="30"/>
      <c r="B35" s="22"/>
      <c r="C35" s="22"/>
      <c r="D35" s="31" t="s">
        <v>52</v>
      </c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5">
        <f>SUM(E35:N35)</f>
        <v>0</v>
      </c>
    </row>
    <row r="36" spans="1:15" ht="14.25" x14ac:dyDescent="0.2">
      <c r="A36" s="30"/>
      <c r="B36" s="22"/>
      <c r="C36" s="22"/>
      <c r="D36" s="3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"/>
    </row>
    <row r="37" spans="1:15" ht="14.25" x14ac:dyDescent="0.2">
      <c r="A37" s="30"/>
      <c r="B37" s="22"/>
      <c r="C37" s="22" t="s">
        <v>17</v>
      </c>
      <c r="D37" s="31" t="s">
        <v>57</v>
      </c>
      <c r="E37" s="3"/>
      <c r="F37" s="5"/>
      <c r="G37" s="5"/>
      <c r="H37" s="5"/>
      <c r="I37" s="5"/>
      <c r="J37" s="5"/>
      <c r="K37" s="5"/>
      <c r="L37" s="5"/>
      <c r="M37" s="5"/>
      <c r="N37" s="5"/>
      <c r="O37" s="5">
        <f>SUM(E37:N37)</f>
        <v>0</v>
      </c>
    </row>
    <row r="38" spans="1:15" ht="14.25" x14ac:dyDescent="0.2">
      <c r="A38" s="30"/>
      <c r="B38" s="22"/>
      <c r="C38" s="22"/>
      <c r="D38" s="31" t="s">
        <v>50</v>
      </c>
      <c r="E38" s="4"/>
      <c r="F38" s="6"/>
      <c r="G38" s="6"/>
      <c r="H38" s="6"/>
      <c r="I38" s="6"/>
      <c r="J38" s="6"/>
      <c r="K38" s="6"/>
      <c r="L38" s="6"/>
      <c r="M38" s="6"/>
      <c r="N38" s="6"/>
      <c r="O38" s="5">
        <f>SUM(E38:N38)</f>
        <v>0</v>
      </c>
    </row>
    <row r="39" spans="1:15" ht="14.25" x14ac:dyDescent="0.2">
      <c r="A39" s="30"/>
      <c r="B39" s="22"/>
      <c r="C39" s="22"/>
      <c r="D39" s="31" t="s">
        <v>51</v>
      </c>
      <c r="E39" s="4"/>
      <c r="F39" s="6"/>
      <c r="G39" s="6"/>
      <c r="H39" s="6"/>
      <c r="I39" s="6"/>
      <c r="J39" s="6"/>
      <c r="K39" s="6"/>
      <c r="L39" s="6"/>
      <c r="M39" s="6"/>
      <c r="N39" s="6"/>
      <c r="O39" s="5">
        <f>SUM(E39:N39)</f>
        <v>0</v>
      </c>
    </row>
    <row r="40" spans="1:15" ht="14.25" x14ac:dyDescent="0.2">
      <c r="A40" s="35"/>
      <c r="B40" s="25"/>
      <c r="C40" s="25"/>
      <c r="D40" s="36" t="s">
        <v>52</v>
      </c>
      <c r="E40" s="4"/>
      <c r="F40" s="6"/>
      <c r="G40" s="6"/>
      <c r="H40" s="6"/>
      <c r="I40" s="6"/>
      <c r="J40" s="6"/>
      <c r="K40" s="6"/>
      <c r="L40" s="6"/>
      <c r="M40" s="6"/>
      <c r="N40" s="6"/>
      <c r="O40" s="5">
        <f>SUM(E40:N40)</f>
        <v>0</v>
      </c>
    </row>
    <row r="41" spans="1:15" x14ac:dyDescent="0.2">
      <c r="A41" s="16"/>
      <c r="B41" s="37"/>
      <c r="C41" s="16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37"/>
      <c r="B42" s="16"/>
      <c r="C42" s="16"/>
      <c r="D42" s="1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2.75" customHeight="1" x14ac:dyDescent="0.2">
      <c r="A43" s="94" t="s">
        <v>55</v>
      </c>
      <c r="B43" s="110"/>
      <c r="C43" s="110"/>
      <c r="D43" s="111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2.75" customHeight="1" x14ac:dyDescent="0.2">
      <c r="A44" s="112"/>
      <c r="B44" s="113"/>
      <c r="C44" s="113"/>
      <c r="D44" s="114"/>
      <c r="E44" s="19" t="s">
        <v>6</v>
      </c>
      <c r="F44" s="20" t="s">
        <v>7</v>
      </c>
      <c r="G44" s="20" t="s">
        <v>8</v>
      </c>
      <c r="H44" s="20" t="s">
        <v>11</v>
      </c>
      <c r="I44" s="20" t="s">
        <v>12</v>
      </c>
      <c r="J44" s="20" t="s">
        <v>6</v>
      </c>
      <c r="K44" s="20" t="s">
        <v>7</v>
      </c>
      <c r="L44" s="20" t="s">
        <v>8</v>
      </c>
      <c r="M44" s="20" t="s">
        <v>11</v>
      </c>
      <c r="N44" s="20" t="s">
        <v>12</v>
      </c>
      <c r="O44" s="29"/>
    </row>
    <row r="45" spans="1:15" ht="14.25" x14ac:dyDescent="0.2">
      <c r="A45" s="38"/>
      <c r="B45" s="22" t="s">
        <v>34</v>
      </c>
      <c r="C45" s="22"/>
      <c r="D45" s="22" t="s">
        <v>57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f>SUM(E45:N45)</f>
        <v>0</v>
      </c>
    </row>
    <row r="46" spans="1:15" ht="14.25" x14ac:dyDescent="0.2">
      <c r="A46" s="38"/>
      <c r="B46" s="22"/>
      <c r="C46" s="22"/>
      <c r="D46" s="22" t="s">
        <v>50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f>SUM(E46:N46)</f>
        <v>0</v>
      </c>
    </row>
    <row r="47" spans="1:15" ht="14.25" x14ac:dyDescent="0.2">
      <c r="A47" s="38"/>
      <c r="B47" s="22"/>
      <c r="C47" s="22"/>
      <c r="D47" s="22" t="s">
        <v>51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f>SUM(E47:N47)</f>
        <v>0</v>
      </c>
    </row>
    <row r="48" spans="1:15" ht="14.25" x14ac:dyDescent="0.2">
      <c r="A48" s="38"/>
      <c r="B48" s="22"/>
      <c r="C48" s="22"/>
      <c r="D48" s="22" t="s">
        <v>52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f>SUM(E48:N48)</f>
        <v>0</v>
      </c>
    </row>
    <row r="49" spans="1:15" ht="14.25" x14ac:dyDescent="0.2">
      <c r="A49" s="38"/>
      <c r="B49" s="22"/>
      <c r="C49" s="22"/>
      <c r="D49" s="22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</row>
    <row r="50" spans="1:15" ht="14.25" x14ac:dyDescent="0.2">
      <c r="A50" s="38"/>
      <c r="B50" s="22" t="s">
        <v>56</v>
      </c>
      <c r="C50" s="22"/>
      <c r="D50" s="22" t="s">
        <v>57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f>SUM(E50:N50)</f>
        <v>0</v>
      </c>
    </row>
    <row r="51" spans="1:15" ht="14.25" x14ac:dyDescent="0.2">
      <c r="A51" s="38"/>
      <c r="B51" s="22"/>
      <c r="C51" s="22"/>
      <c r="D51" s="22" t="s">
        <v>50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f>SUM(E51:N51)</f>
        <v>0</v>
      </c>
    </row>
    <row r="52" spans="1:15" ht="14.25" x14ac:dyDescent="0.2">
      <c r="A52" s="38"/>
      <c r="B52" s="22"/>
      <c r="C52" s="22"/>
      <c r="D52" s="22" t="s">
        <v>51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f>SUM(E52:N52)</f>
        <v>0</v>
      </c>
    </row>
    <row r="53" spans="1:15" ht="14.25" x14ac:dyDescent="0.2">
      <c r="A53" s="38"/>
      <c r="B53" s="22"/>
      <c r="C53" s="22"/>
      <c r="D53" s="22" t="s">
        <v>52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f>SUM(E53:N53)</f>
        <v>0</v>
      </c>
    </row>
    <row r="54" spans="1:15" ht="14.25" x14ac:dyDescent="0.2">
      <c r="A54" s="38"/>
      <c r="B54" s="22"/>
      <c r="C54" s="22"/>
      <c r="D54" s="22"/>
      <c r="E54" s="1"/>
      <c r="F54" s="1"/>
      <c r="G54" s="1"/>
      <c r="H54" s="1"/>
      <c r="I54" s="1"/>
      <c r="J54" s="1"/>
      <c r="K54" s="1"/>
      <c r="L54" s="1"/>
      <c r="M54" s="1"/>
      <c r="N54" s="1"/>
      <c r="O54" s="3"/>
    </row>
    <row r="55" spans="1:15" ht="14.25" x14ac:dyDescent="0.2">
      <c r="A55" s="38"/>
      <c r="B55" s="22" t="s">
        <v>35</v>
      </c>
      <c r="C55" s="22"/>
      <c r="D55" s="22" t="s">
        <v>57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f>SUM(E55:N55)</f>
        <v>0</v>
      </c>
    </row>
    <row r="56" spans="1:15" ht="14.25" x14ac:dyDescent="0.2">
      <c r="A56" s="38"/>
      <c r="B56" s="22"/>
      <c r="C56" s="22"/>
      <c r="D56" s="22" t="s">
        <v>50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6">
        <f>SUM(E56:N56)</f>
        <v>0</v>
      </c>
    </row>
    <row r="57" spans="1:15" ht="14.25" x14ac:dyDescent="0.2">
      <c r="A57" s="38"/>
      <c r="B57" s="22"/>
      <c r="C57" s="22"/>
      <c r="D57" s="22" t="s">
        <v>51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6">
        <f>SUM(E57:N57)</f>
        <v>0</v>
      </c>
    </row>
    <row r="58" spans="1:15" ht="14.25" x14ac:dyDescent="0.2">
      <c r="A58" s="39"/>
      <c r="B58" s="25"/>
      <c r="C58" s="25"/>
      <c r="D58" s="25" t="s">
        <v>52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6">
        <f>SUM(E58:N58)</f>
        <v>0</v>
      </c>
    </row>
    <row r="59" spans="1:15" ht="15" thickBot="1" x14ac:dyDescent="0.25">
      <c r="A59" s="16"/>
      <c r="B59" s="22"/>
      <c r="C59" s="22"/>
      <c r="D59" s="2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122" t="s">
        <v>4</v>
      </c>
      <c r="B60" s="123"/>
      <c r="C60" s="123"/>
      <c r="D60" s="124"/>
      <c r="E60" s="131">
        <f>SUM(E55:E58)+SUM(E50:E53)+SUM(E45:E48)+SUM(E37:E40)+SUM(E32:E35)+SUM(E27:E30)+SUM(E22:E23)</f>
        <v>7</v>
      </c>
      <c r="F60" s="90">
        <f t="shared" ref="F60:O60" si="0">SUM(F55:F58)+SUM(F50:F53)+SUM(F45:F48)+SUM(F37:F40)+SUM(F32:F35)+SUM(F27:F30)+SUM(F22:F23)</f>
        <v>2</v>
      </c>
      <c r="G60" s="90">
        <f t="shared" si="0"/>
        <v>2</v>
      </c>
      <c r="H60" s="90">
        <f t="shared" si="0"/>
        <v>1</v>
      </c>
      <c r="I60" s="90">
        <f t="shared" si="0"/>
        <v>0</v>
      </c>
      <c r="J60" s="90">
        <f t="shared" si="0"/>
        <v>9</v>
      </c>
      <c r="K60" s="90">
        <f t="shared" si="0"/>
        <v>3</v>
      </c>
      <c r="L60" s="90">
        <f t="shared" si="0"/>
        <v>5</v>
      </c>
      <c r="M60" s="90">
        <f t="shared" si="0"/>
        <v>4</v>
      </c>
      <c r="N60" s="90">
        <f t="shared" si="0"/>
        <v>0</v>
      </c>
      <c r="O60" s="90">
        <f t="shared" si="0"/>
        <v>33</v>
      </c>
    </row>
    <row r="61" spans="1:15" x14ac:dyDescent="0.2">
      <c r="A61" s="125"/>
      <c r="B61" s="126"/>
      <c r="C61" s="126"/>
      <c r="D61" s="127"/>
      <c r="E61" s="132"/>
      <c r="F61" s="91"/>
      <c r="G61" s="91"/>
      <c r="H61" s="91"/>
      <c r="I61" s="91"/>
      <c r="J61" s="91"/>
      <c r="K61" s="91"/>
      <c r="L61" s="91"/>
      <c r="M61" s="91"/>
      <c r="N61" s="91"/>
      <c r="O61" s="91"/>
    </row>
    <row r="62" spans="1:15" ht="13.5" thickBot="1" x14ac:dyDescent="0.25">
      <c r="A62" s="128"/>
      <c r="B62" s="129"/>
      <c r="C62" s="129"/>
      <c r="D62" s="130"/>
      <c r="E62" s="133"/>
      <c r="F62" s="92"/>
      <c r="G62" s="92"/>
      <c r="H62" s="92"/>
      <c r="I62" s="92"/>
      <c r="J62" s="92"/>
      <c r="K62" s="92"/>
      <c r="L62" s="92"/>
      <c r="M62" s="92"/>
      <c r="N62" s="92"/>
      <c r="O62" s="92"/>
    </row>
    <row r="63" spans="1:15" ht="18" x14ac:dyDescent="0.2">
      <c r="A63" s="62"/>
      <c r="B63" s="62"/>
      <c r="C63" s="62"/>
      <c r="D63" s="62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8" x14ac:dyDescent="0.2">
      <c r="A64" s="62"/>
      <c r="B64" s="62"/>
      <c r="C64" s="62"/>
      <c r="D64" s="62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6" x14ac:dyDescent="0.2">
      <c r="A65" s="16"/>
      <c r="B65" s="16"/>
      <c r="C65" s="16"/>
      <c r="D65" s="1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6" ht="15.75" x14ac:dyDescent="0.25">
      <c r="A66" s="16"/>
      <c r="B66" s="40" t="s">
        <v>48</v>
      </c>
      <c r="C66" s="16"/>
      <c r="D66" s="1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6" x14ac:dyDescent="0.2">
      <c r="B67" s="16"/>
      <c r="C67" s="16"/>
      <c r="D67" s="1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">
      <c r="B68" s="145" t="s">
        <v>31</v>
      </c>
      <c r="C68" s="148" t="s">
        <v>49</v>
      </c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42"/>
      <c r="P68" s="43"/>
    </row>
    <row r="69" spans="1:16" x14ac:dyDescent="0.2">
      <c r="B69" s="146"/>
      <c r="C69" s="140" t="s">
        <v>9</v>
      </c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</row>
    <row r="70" spans="1:16" x14ac:dyDescent="0.2">
      <c r="B70" s="147"/>
      <c r="C70" s="142" t="s">
        <v>37</v>
      </c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46"/>
      <c r="P70" s="47"/>
    </row>
    <row r="71" spans="1:16" ht="14.25" x14ac:dyDescent="0.2">
      <c r="B71" s="22"/>
    </row>
    <row r="72" spans="1:16" ht="12.75" customHeight="1" x14ac:dyDescent="0.2">
      <c r="B72" s="134" t="s">
        <v>32</v>
      </c>
      <c r="C72" s="148" t="s">
        <v>38</v>
      </c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</row>
    <row r="73" spans="1:16" x14ac:dyDescent="0.2">
      <c r="B73" s="135"/>
      <c r="C73" s="140" t="s">
        <v>39</v>
      </c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</row>
    <row r="74" spans="1:16" x14ac:dyDescent="0.2">
      <c r="B74" s="135"/>
      <c r="C74" s="140" t="s">
        <v>13</v>
      </c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</row>
    <row r="75" spans="1:16" x14ac:dyDescent="0.2">
      <c r="B75" s="136"/>
      <c r="C75" s="142" t="s">
        <v>14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</row>
    <row r="76" spans="1:16" ht="14.25" x14ac:dyDescent="0.2">
      <c r="B76" s="22"/>
      <c r="C76" s="16"/>
      <c r="D76" s="16"/>
      <c r="E76" s="48"/>
      <c r="F76" s="48"/>
      <c r="G76" s="48"/>
      <c r="H76" s="48"/>
      <c r="I76" s="48"/>
      <c r="J76" s="48"/>
      <c r="K76" s="48"/>
      <c r="L76" s="48"/>
    </row>
    <row r="77" spans="1:16" ht="12.75" customHeight="1" x14ac:dyDescent="0.2">
      <c r="B77" s="137" t="s">
        <v>33</v>
      </c>
      <c r="C77" s="49" t="s">
        <v>15</v>
      </c>
      <c r="D77" s="41" t="s">
        <v>16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6" x14ac:dyDescent="0.2">
      <c r="B78" s="138"/>
      <c r="C78" s="52" t="s">
        <v>17</v>
      </c>
      <c r="D78" s="53" t="s">
        <v>18</v>
      </c>
    </row>
    <row r="79" spans="1:16" x14ac:dyDescent="0.2">
      <c r="B79" s="138"/>
      <c r="C79" s="52"/>
      <c r="E79" s="48" t="s">
        <v>19</v>
      </c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4"/>
    </row>
    <row r="80" spans="1:16" ht="12.75" customHeight="1" x14ac:dyDescent="0.2">
      <c r="B80" s="138"/>
      <c r="C80" s="52"/>
      <c r="E80" s="144" t="s">
        <v>40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54"/>
    </row>
    <row r="81" spans="2:16" x14ac:dyDescent="0.2">
      <c r="B81" s="138"/>
      <c r="C81" s="52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54"/>
    </row>
    <row r="82" spans="2:16" x14ac:dyDescent="0.2">
      <c r="B82" s="138"/>
      <c r="C82" s="52"/>
      <c r="D82" s="44" t="s">
        <v>44</v>
      </c>
    </row>
    <row r="83" spans="2:16" x14ac:dyDescent="0.2">
      <c r="B83" s="138"/>
      <c r="C83" s="52"/>
      <c r="D83" s="55"/>
      <c r="E83" s="48" t="s">
        <v>45</v>
      </c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4"/>
    </row>
    <row r="84" spans="2:16" x14ac:dyDescent="0.2">
      <c r="B84" s="138"/>
      <c r="C84" s="52"/>
      <c r="D84" s="44" t="s">
        <v>20</v>
      </c>
    </row>
    <row r="85" spans="2:16" x14ac:dyDescent="0.2">
      <c r="B85" s="138"/>
      <c r="C85" s="52"/>
      <c r="D85" s="56" t="s">
        <v>21</v>
      </c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4"/>
    </row>
    <row r="86" spans="2:16" x14ac:dyDescent="0.2">
      <c r="B86" s="138"/>
      <c r="C86" s="52"/>
      <c r="E86" s="48" t="s">
        <v>22</v>
      </c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4"/>
    </row>
    <row r="87" spans="2:16" x14ac:dyDescent="0.2">
      <c r="B87" s="138"/>
      <c r="C87" s="52"/>
      <c r="D87" s="56"/>
      <c r="E87" s="48" t="s">
        <v>23</v>
      </c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4"/>
    </row>
    <row r="88" spans="2:16" ht="25.5" x14ac:dyDescent="0.2">
      <c r="B88" s="138"/>
      <c r="C88" s="52"/>
      <c r="D88" s="57" t="s">
        <v>24</v>
      </c>
      <c r="E88" s="48" t="s">
        <v>25</v>
      </c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4"/>
    </row>
    <row r="89" spans="2:16" x14ac:dyDescent="0.2">
      <c r="B89" s="139"/>
      <c r="C89" s="58"/>
      <c r="D89" s="59"/>
      <c r="E89" s="60" t="s">
        <v>41</v>
      </c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45"/>
    </row>
    <row r="90" spans="2:16" ht="14.25" x14ac:dyDescent="0.2">
      <c r="B90" s="22"/>
      <c r="C90" s="16"/>
      <c r="D90" s="16"/>
      <c r="E90" s="48"/>
      <c r="F90" s="48"/>
      <c r="G90" s="48"/>
      <c r="H90" s="48"/>
      <c r="I90" s="48"/>
      <c r="J90" s="48"/>
      <c r="K90" s="48"/>
      <c r="L90" s="48"/>
    </row>
    <row r="91" spans="2:16" x14ac:dyDescent="0.2">
      <c r="B91" s="134" t="s">
        <v>36</v>
      </c>
      <c r="C91" s="49" t="s">
        <v>15</v>
      </c>
      <c r="D91" s="41" t="s">
        <v>26</v>
      </c>
      <c r="E91" s="50"/>
      <c r="F91" s="50"/>
      <c r="G91" s="50"/>
      <c r="H91" s="50"/>
      <c r="I91" s="50"/>
      <c r="J91" s="50"/>
      <c r="K91" s="42"/>
      <c r="L91" s="50"/>
      <c r="M91" s="42"/>
      <c r="N91" s="42"/>
      <c r="O91" s="42"/>
      <c r="P91" s="43"/>
    </row>
    <row r="92" spans="2:16" x14ac:dyDescent="0.2">
      <c r="B92" s="135"/>
      <c r="C92" s="30"/>
      <c r="D92" s="44" t="s">
        <v>27</v>
      </c>
      <c r="E92" s="48"/>
      <c r="F92" s="48"/>
      <c r="G92" s="48"/>
      <c r="H92" s="48"/>
      <c r="I92" s="48"/>
      <c r="J92" s="48"/>
      <c r="L92" s="48"/>
    </row>
    <row r="93" spans="2:16" x14ac:dyDescent="0.2">
      <c r="B93" s="135"/>
      <c r="C93" s="30"/>
      <c r="D93" s="44" t="s">
        <v>30</v>
      </c>
    </row>
    <row r="94" spans="2:16" x14ac:dyDescent="0.2">
      <c r="B94" s="135"/>
      <c r="C94" s="52" t="s">
        <v>17</v>
      </c>
      <c r="D94" s="44" t="s">
        <v>28</v>
      </c>
      <c r="E94" s="48"/>
      <c r="F94" s="48"/>
      <c r="G94" s="48"/>
      <c r="H94" s="48"/>
      <c r="I94" s="48"/>
      <c r="J94" s="48"/>
      <c r="L94" s="48"/>
    </row>
    <row r="95" spans="2:16" x14ac:dyDescent="0.2">
      <c r="B95" s="135"/>
      <c r="C95" s="30"/>
      <c r="D95" s="16" t="s">
        <v>54</v>
      </c>
      <c r="G95" s="48"/>
      <c r="H95" s="48"/>
      <c r="I95" s="48"/>
      <c r="J95" s="48"/>
      <c r="L95" s="48"/>
    </row>
    <row r="96" spans="2:16" x14ac:dyDescent="0.2">
      <c r="B96" s="135"/>
      <c r="C96" s="30"/>
      <c r="D96" s="54"/>
      <c r="E96" s="48" t="s">
        <v>19</v>
      </c>
      <c r="G96" s="48"/>
      <c r="H96" s="48"/>
      <c r="I96" s="48"/>
      <c r="J96" s="48"/>
      <c r="L96" s="48"/>
    </row>
    <row r="97" spans="2:16" x14ac:dyDescent="0.2">
      <c r="B97" s="135"/>
      <c r="C97" s="30"/>
      <c r="E97" s="48" t="s">
        <v>46</v>
      </c>
      <c r="F97" s="48"/>
      <c r="G97" s="48"/>
      <c r="H97" s="48"/>
      <c r="I97" s="48"/>
      <c r="J97" s="48"/>
      <c r="L97" s="48"/>
    </row>
    <row r="98" spans="2:16" x14ac:dyDescent="0.2">
      <c r="B98" s="136"/>
      <c r="C98" s="35"/>
      <c r="D98" s="45" t="s">
        <v>29</v>
      </c>
      <c r="E98" s="60"/>
      <c r="F98" s="60"/>
      <c r="G98" s="60"/>
      <c r="H98" s="60"/>
      <c r="I98" s="60"/>
      <c r="J98" s="60"/>
      <c r="K98" s="46"/>
      <c r="L98" s="60"/>
      <c r="M98" s="46"/>
      <c r="N98" s="46"/>
      <c r="O98" s="46"/>
      <c r="P98" s="47"/>
    </row>
  </sheetData>
  <mergeCells count="35">
    <mergeCell ref="B91:B98"/>
    <mergeCell ref="B77:B89"/>
    <mergeCell ref="B72:B75"/>
    <mergeCell ref="C69:N69"/>
    <mergeCell ref="C70:N70"/>
    <mergeCell ref="C75:P75"/>
    <mergeCell ref="E80:O81"/>
    <mergeCell ref="C73:P73"/>
    <mergeCell ref="B68:B70"/>
    <mergeCell ref="C68:N68"/>
    <mergeCell ref="C72:P72"/>
    <mergeCell ref="C74:P74"/>
    <mergeCell ref="C14:G14"/>
    <mergeCell ref="J18:N18"/>
    <mergeCell ref="A60:D62"/>
    <mergeCell ref="G60:G62"/>
    <mergeCell ref="M60:M62"/>
    <mergeCell ref="N60:N62"/>
    <mergeCell ref="E60:E62"/>
    <mergeCell ref="B8:J8"/>
    <mergeCell ref="I60:I62"/>
    <mergeCell ref="J60:J62"/>
    <mergeCell ref="A16:O16"/>
    <mergeCell ref="O60:O62"/>
    <mergeCell ref="K60:K62"/>
    <mergeCell ref="A20:D21"/>
    <mergeCell ref="A17:D18"/>
    <mergeCell ref="E17:O17"/>
    <mergeCell ref="E18:I18"/>
    <mergeCell ref="A25:D26"/>
    <mergeCell ref="A43:D44"/>
    <mergeCell ref="D12:G12"/>
    <mergeCell ref="H60:H62"/>
    <mergeCell ref="F60:F62"/>
    <mergeCell ref="L60:L62"/>
  </mergeCells>
  <phoneticPr fontId="7" type="noConversion"/>
  <dataValidations count="1">
    <dataValidation type="whole" allowBlank="1" showInputMessage="1" showErrorMessage="1" error="Introdueixi l'exercici en el següent format YYYY_x000a_" sqref="C10:C11" xr:uid="{00000000-0002-0000-0000-000000000000}">
      <formula1>2000</formula1>
      <formula2>9999</formula2>
    </dataValidation>
  </dataValidations>
  <pageMargins left="0" right="0" top="0" bottom="0" header="0" footer="0"/>
  <pageSetup paperSize="9" scale="5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4"/>
  <dimension ref="A1:T45"/>
  <sheetViews>
    <sheetView workbookViewId="0">
      <selection sqref="A1:XFD1048576"/>
    </sheetView>
  </sheetViews>
  <sheetFormatPr baseColWidth="10" defaultColWidth="11.42578125" defaultRowHeight="12.75" x14ac:dyDescent="0.2"/>
  <cols>
    <col min="2" max="2" width="15" customWidth="1"/>
    <col min="4" max="4" width="44.5703125" bestFit="1" customWidth="1"/>
    <col min="5" max="5" width="9.140625" style="79" customWidth="1"/>
    <col min="6" max="6" width="19.140625" style="79" bestFit="1" customWidth="1"/>
    <col min="7" max="8" width="9.28515625" style="86" bestFit="1" customWidth="1"/>
    <col min="9" max="10" width="10" style="86" bestFit="1" customWidth="1"/>
    <col min="11" max="12" width="11.5703125" style="86" bestFit="1" customWidth="1"/>
    <col min="13" max="14" width="9.140625" style="86" customWidth="1"/>
    <col min="15" max="16" width="11" style="86" bestFit="1" customWidth="1"/>
    <col min="17" max="18" width="13.5703125" style="86" bestFit="1" customWidth="1"/>
    <col min="19" max="19" width="13.5703125" style="79" bestFit="1" customWidth="1"/>
    <col min="20" max="20" width="9.140625" style="86" customWidth="1"/>
    <col min="260" max="260" width="29" customWidth="1"/>
    <col min="261" max="261" width="9.140625" customWidth="1"/>
    <col min="262" max="262" width="19.140625" bestFit="1" customWidth="1"/>
    <col min="263" max="264" width="9.28515625" bestFit="1" customWidth="1"/>
    <col min="265" max="266" width="10" bestFit="1" customWidth="1"/>
    <col min="267" max="268" width="11.5703125" bestFit="1" customWidth="1"/>
    <col min="269" max="270" width="9.140625" customWidth="1"/>
    <col min="271" max="272" width="11" bestFit="1" customWidth="1"/>
    <col min="273" max="275" width="13.5703125" bestFit="1" customWidth="1"/>
    <col min="276" max="276" width="9.140625" customWidth="1"/>
    <col min="516" max="516" width="29" customWidth="1"/>
    <col min="517" max="517" width="9.140625" customWidth="1"/>
    <col min="518" max="518" width="19.140625" bestFit="1" customWidth="1"/>
    <col min="519" max="520" width="9.28515625" bestFit="1" customWidth="1"/>
    <col min="521" max="522" width="10" bestFit="1" customWidth="1"/>
    <col min="523" max="524" width="11.5703125" bestFit="1" customWidth="1"/>
    <col min="525" max="526" width="9.140625" customWidth="1"/>
    <col min="527" max="528" width="11" bestFit="1" customWidth="1"/>
    <col min="529" max="531" width="13.5703125" bestFit="1" customWidth="1"/>
    <col min="532" max="532" width="9.140625" customWidth="1"/>
    <col min="772" max="772" width="29" customWidth="1"/>
    <col min="773" max="773" width="9.140625" customWidth="1"/>
    <col min="774" max="774" width="19.140625" bestFit="1" customWidth="1"/>
    <col min="775" max="776" width="9.28515625" bestFit="1" customWidth="1"/>
    <col min="777" max="778" width="10" bestFit="1" customWidth="1"/>
    <col min="779" max="780" width="11.5703125" bestFit="1" customWidth="1"/>
    <col min="781" max="782" width="9.140625" customWidth="1"/>
    <col min="783" max="784" width="11" bestFit="1" customWidth="1"/>
    <col min="785" max="787" width="13.5703125" bestFit="1" customWidth="1"/>
    <col min="788" max="788" width="9.140625" customWidth="1"/>
    <col min="1028" max="1028" width="29" customWidth="1"/>
    <col min="1029" max="1029" width="9.140625" customWidth="1"/>
    <col min="1030" max="1030" width="19.140625" bestFit="1" customWidth="1"/>
    <col min="1031" max="1032" width="9.28515625" bestFit="1" customWidth="1"/>
    <col min="1033" max="1034" width="10" bestFit="1" customWidth="1"/>
    <col min="1035" max="1036" width="11.5703125" bestFit="1" customWidth="1"/>
    <col min="1037" max="1038" width="9.140625" customWidth="1"/>
    <col min="1039" max="1040" width="11" bestFit="1" customWidth="1"/>
    <col min="1041" max="1043" width="13.5703125" bestFit="1" customWidth="1"/>
    <col min="1044" max="1044" width="9.140625" customWidth="1"/>
    <col min="1284" max="1284" width="29" customWidth="1"/>
    <col min="1285" max="1285" width="9.140625" customWidth="1"/>
    <col min="1286" max="1286" width="19.140625" bestFit="1" customWidth="1"/>
    <col min="1287" max="1288" width="9.28515625" bestFit="1" customWidth="1"/>
    <col min="1289" max="1290" width="10" bestFit="1" customWidth="1"/>
    <col min="1291" max="1292" width="11.5703125" bestFit="1" customWidth="1"/>
    <col min="1293" max="1294" width="9.140625" customWidth="1"/>
    <col min="1295" max="1296" width="11" bestFit="1" customWidth="1"/>
    <col min="1297" max="1299" width="13.5703125" bestFit="1" customWidth="1"/>
    <col min="1300" max="1300" width="9.140625" customWidth="1"/>
    <col min="1540" max="1540" width="29" customWidth="1"/>
    <col min="1541" max="1541" width="9.140625" customWidth="1"/>
    <col min="1542" max="1542" width="19.140625" bestFit="1" customWidth="1"/>
    <col min="1543" max="1544" width="9.28515625" bestFit="1" customWidth="1"/>
    <col min="1545" max="1546" width="10" bestFit="1" customWidth="1"/>
    <col min="1547" max="1548" width="11.5703125" bestFit="1" customWidth="1"/>
    <col min="1549" max="1550" width="9.140625" customWidth="1"/>
    <col min="1551" max="1552" width="11" bestFit="1" customWidth="1"/>
    <col min="1553" max="1555" width="13.5703125" bestFit="1" customWidth="1"/>
    <col min="1556" max="1556" width="9.140625" customWidth="1"/>
    <col min="1796" max="1796" width="29" customWidth="1"/>
    <col min="1797" max="1797" width="9.140625" customWidth="1"/>
    <col min="1798" max="1798" width="19.140625" bestFit="1" customWidth="1"/>
    <col min="1799" max="1800" width="9.28515625" bestFit="1" customWidth="1"/>
    <col min="1801" max="1802" width="10" bestFit="1" customWidth="1"/>
    <col min="1803" max="1804" width="11.5703125" bestFit="1" customWidth="1"/>
    <col min="1805" max="1806" width="9.140625" customWidth="1"/>
    <col min="1807" max="1808" width="11" bestFit="1" customWidth="1"/>
    <col min="1809" max="1811" width="13.5703125" bestFit="1" customWidth="1"/>
    <col min="1812" max="1812" width="9.140625" customWidth="1"/>
    <col min="2052" max="2052" width="29" customWidth="1"/>
    <col min="2053" max="2053" width="9.140625" customWidth="1"/>
    <col min="2054" max="2054" width="19.140625" bestFit="1" customWidth="1"/>
    <col min="2055" max="2056" width="9.28515625" bestFit="1" customWidth="1"/>
    <col min="2057" max="2058" width="10" bestFit="1" customWidth="1"/>
    <col min="2059" max="2060" width="11.5703125" bestFit="1" customWidth="1"/>
    <col min="2061" max="2062" width="9.140625" customWidth="1"/>
    <col min="2063" max="2064" width="11" bestFit="1" customWidth="1"/>
    <col min="2065" max="2067" width="13.5703125" bestFit="1" customWidth="1"/>
    <col min="2068" max="2068" width="9.140625" customWidth="1"/>
    <col min="2308" max="2308" width="29" customWidth="1"/>
    <col min="2309" max="2309" width="9.140625" customWidth="1"/>
    <col min="2310" max="2310" width="19.140625" bestFit="1" customWidth="1"/>
    <col min="2311" max="2312" width="9.28515625" bestFit="1" customWidth="1"/>
    <col min="2313" max="2314" width="10" bestFit="1" customWidth="1"/>
    <col min="2315" max="2316" width="11.5703125" bestFit="1" customWidth="1"/>
    <col min="2317" max="2318" width="9.140625" customWidth="1"/>
    <col min="2319" max="2320" width="11" bestFit="1" customWidth="1"/>
    <col min="2321" max="2323" width="13.5703125" bestFit="1" customWidth="1"/>
    <col min="2324" max="2324" width="9.140625" customWidth="1"/>
    <col min="2564" max="2564" width="29" customWidth="1"/>
    <col min="2565" max="2565" width="9.140625" customWidth="1"/>
    <col min="2566" max="2566" width="19.140625" bestFit="1" customWidth="1"/>
    <col min="2567" max="2568" width="9.28515625" bestFit="1" customWidth="1"/>
    <col min="2569" max="2570" width="10" bestFit="1" customWidth="1"/>
    <col min="2571" max="2572" width="11.5703125" bestFit="1" customWidth="1"/>
    <col min="2573" max="2574" width="9.140625" customWidth="1"/>
    <col min="2575" max="2576" width="11" bestFit="1" customWidth="1"/>
    <col min="2577" max="2579" width="13.5703125" bestFit="1" customWidth="1"/>
    <col min="2580" max="2580" width="9.140625" customWidth="1"/>
    <col min="2820" max="2820" width="29" customWidth="1"/>
    <col min="2821" max="2821" width="9.140625" customWidth="1"/>
    <col min="2822" max="2822" width="19.140625" bestFit="1" customWidth="1"/>
    <col min="2823" max="2824" width="9.28515625" bestFit="1" customWidth="1"/>
    <col min="2825" max="2826" width="10" bestFit="1" customWidth="1"/>
    <col min="2827" max="2828" width="11.5703125" bestFit="1" customWidth="1"/>
    <col min="2829" max="2830" width="9.140625" customWidth="1"/>
    <col min="2831" max="2832" width="11" bestFit="1" customWidth="1"/>
    <col min="2833" max="2835" width="13.5703125" bestFit="1" customWidth="1"/>
    <col min="2836" max="2836" width="9.140625" customWidth="1"/>
    <col min="3076" max="3076" width="29" customWidth="1"/>
    <col min="3077" max="3077" width="9.140625" customWidth="1"/>
    <col min="3078" max="3078" width="19.140625" bestFit="1" customWidth="1"/>
    <col min="3079" max="3080" width="9.28515625" bestFit="1" customWidth="1"/>
    <col min="3081" max="3082" width="10" bestFit="1" customWidth="1"/>
    <col min="3083" max="3084" width="11.5703125" bestFit="1" customWidth="1"/>
    <col min="3085" max="3086" width="9.140625" customWidth="1"/>
    <col min="3087" max="3088" width="11" bestFit="1" customWidth="1"/>
    <col min="3089" max="3091" width="13.5703125" bestFit="1" customWidth="1"/>
    <col min="3092" max="3092" width="9.140625" customWidth="1"/>
    <col min="3332" max="3332" width="29" customWidth="1"/>
    <col min="3333" max="3333" width="9.140625" customWidth="1"/>
    <col min="3334" max="3334" width="19.140625" bestFit="1" customWidth="1"/>
    <col min="3335" max="3336" width="9.28515625" bestFit="1" customWidth="1"/>
    <col min="3337" max="3338" width="10" bestFit="1" customWidth="1"/>
    <col min="3339" max="3340" width="11.5703125" bestFit="1" customWidth="1"/>
    <col min="3341" max="3342" width="9.140625" customWidth="1"/>
    <col min="3343" max="3344" width="11" bestFit="1" customWidth="1"/>
    <col min="3345" max="3347" width="13.5703125" bestFit="1" customWidth="1"/>
    <col min="3348" max="3348" width="9.140625" customWidth="1"/>
    <col min="3588" max="3588" width="29" customWidth="1"/>
    <col min="3589" max="3589" width="9.140625" customWidth="1"/>
    <col min="3590" max="3590" width="19.140625" bestFit="1" customWidth="1"/>
    <col min="3591" max="3592" width="9.28515625" bestFit="1" customWidth="1"/>
    <col min="3593" max="3594" width="10" bestFit="1" customWidth="1"/>
    <col min="3595" max="3596" width="11.5703125" bestFit="1" customWidth="1"/>
    <col min="3597" max="3598" width="9.140625" customWidth="1"/>
    <col min="3599" max="3600" width="11" bestFit="1" customWidth="1"/>
    <col min="3601" max="3603" width="13.5703125" bestFit="1" customWidth="1"/>
    <col min="3604" max="3604" width="9.140625" customWidth="1"/>
    <col min="3844" max="3844" width="29" customWidth="1"/>
    <col min="3845" max="3845" width="9.140625" customWidth="1"/>
    <col min="3846" max="3846" width="19.140625" bestFit="1" customWidth="1"/>
    <col min="3847" max="3848" width="9.28515625" bestFit="1" customWidth="1"/>
    <col min="3849" max="3850" width="10" bestFit="1" customWidth="1"/>
    <col min="3851" max="3852" width="11.5703125" bestFit="1" customWidth="1"/>
    <col min="3853" max="3854" width="9.140625" customWidth="1"/>
    <col min="3855" max="3856" width="11" bestFit="1" customWidth="1"/>
    <col min="3857" max="3859" width="13.5703125" bestFit="1" customWidth="1"/>
    <col min="3860" max="3860" width="9.140625" customWidth="1"/>
    <col min="4100" max="4100" width="29" customWidth="1"/>
    <col min="4101" max="4101" width="9.140625" customWidth="1"/>
    <col min="4102" max="4102" width="19.140625" bestFit="1" customWidth="1"/>
    <col min="4103" max="4104" width="9.28515625" bestFit="1" customWidth="1"/>
    <col min="4105" max="4106" width="10" bestFit="1" customWidth="1"/>
    <col min="4107" max="4108" width="11.5703125" bestFit="1" customWidth="1"/>
    <col min="4109" max="4110" width="9.140625" customWidth="1"/>
    <col min="4111" max="4112" width="11" bestFit="1" customWidth="1"/>
    <col min="4113" max="4115" width="13.5703125" bestFit="1" customWidth="1"/>
    <col min="4116" max="4116" width="9.140625" customWidth="1"/>
    <col min="4356" max="4356" width="29" customWidth="1"/>
    <col min="4357" max="4357" width="9.140625" customWidth="1"/>
    <col min="4358" max="4358" width="19.140625" bestFit="1" customWidth="1"/>
    <col min="4359" max="4360" width="9.28515625" bestFit="1" customWidth="1"/>
    <col min="4361" max="4362" width="10" bestFit="1" customWidth="1"/>
    <col min="4363" max="4364" width="11.5703125" bestFit="1" customWidth="1"/>
    <col min="4365" max="4366" width="9.140625" customWidth="1"/>
    <col min="4367" max="4368" width="11" bestFit="1" customWidth="1"/>
    <col min="4369" max="4371" width="13.5703125" bestFit="1" customWidth="1"/>
    <col min="4372" max="4372" width="9.140625" customWidth="1"/>
    <col min="4612" max="4612" width="29" customWidth="1"/>
    <col min="4613" max="4613" width="9.140625" customWidth="1"/>
    <col min="4614" max="4614" width="19.140625" bestFit="1" customWidth="1"/>
    <col min="4615" max="4616" width="9.28515625" bestFit="1" customWidth="1"/>
    <col min="4617" max="4618" width="10" bestFit="1" customWidth="1"/>
    <col min="4619" max="4620" width="11.5703125" bestFit="1" customWidth="1"/>
    <col min="4621" max="4622" width="9.140625" customWidth="1"/>
    <col min="4623" max="4624" width="11" bestFit="1" customWidth="1"/>
    <col min="4625" max="4627" width="13.5703125" bestFit="1" customWidth="1"/>
    <col min="4628" max="4628" width="9.140625" customWidth="1"/>
    <col min="4868" max="4868" width="29" customWidth="1"/>
    <col min="4869" max="4869" width="9.140625" customWidth="1"/>
    <col min="4870" max="4870" width="19.140625" bestFit="1" customWidth="1"/>
    <col min="4871" max="4872" width="9.28515625" bestFit="1" customWidth="1"/>
    <col min="4873" max="4874" width="10" bestFit="1" customWidth="1"/>
    <col min="4875" max="4876" width="11.5703125" bestFit="1" customWidth="1"/>
    <col min="4877" max="4878" width="9.140625" customWidth="1"/>
    <col min="4879" max="4880" width="11" bestFit="1" customWidth="1"/>
    <col min="4881" max="4883" width="13.5703125" bestFit="1" customWidth="1"/>
    <col min="4884" max="4884" width="9.140625" customWidth="1"/>
    <col min="5124" max="5124" width="29" customWidth="1"/>
    <col min="5125" max="5125" width="9.140625" customWidth="1"/>
    <col min="5126" max="5126" width="19.140625" bestFit="1" customWidth="1"/>
    <col min="5127" max="5128" width="9.28515625" bestFit="1" customWidth="1"/>
    <col min="5129" max="5130" width="10" bestFit="1" customWidth="1"/>
    <col min="5131" max="5132" width="11.5703125" bestFit="1" customWidth="1"/>
    <col min="5133" max="5134" width="9.140625" customWidth="1"/>
    <col min="5135" max="5136" width="11" bestFit="1" customWidth="1"/>
    <col min="5137" max="5139" width="13.5703125" bestFit="1" customWidth="1"/>
    <col min="5140" max="5140" width="9.140625" customWidth="1"/>
    <col min="5380" max="5380" width="29" customWidth="1"/>
    <col min="5381" max="5381" width="9.140625" customWidth="1"/>
    <col min="5382" max="5382" width="19.140625" bestFit="1" customWidth="1"/>
    <col min="5383" max="5384" width="9.28515625" bestFit="1" customWidth="1"/>
    <col min="5385" max="5386" width="10" bestFit="1" customWidth="1"/>
    <col min="5387" max="5388" width="11.5703125" bestFit="1" customWidth="1"/>
    <col min="5389" max="5390" width="9.140625" customWidth="1"/>
    <col min="5391" max="5392" width="11" bestFit="1" customWidth="1"/>
    <col min="5393" max="5395" width="13.5703125" bestFit="1" customWidth="1"/>
    <col min="5396" max="5396" width="9.140625" customWidth="1"/>
    <col min="5636" max="5636" width="29" customWidth="1"/>
    <col min="5637" max="5637" width="9.140625" customWidth="1"/>
    <col min="5638" max="5638" width="19.140625" bestFit="1" customWidth="1"/>
    <col min="5639" max="5640" width="9.28515625" bestFit="1" customWidth="1"/>
    <col min="5641" max="5642" width="10" bestFit="1" customWidth="1"/>
    <col min="5643" max="5644" width="11.5703125" bestFit="1" customWidth="1"/>
    <col min="5645" max="5646" width="9.140625" customWidth="1"/>
    <col min="5647" max="5648" width="11" bestFit="1" customWidth="1"/>
    <col min="5649" max="5651" width="13.5703125" bestFit="1" customWidth="1"/>
    <col min="5652" max="5652" width="9.140625" customWidth="1"/>
    <col min="5892" max="5892" width="29" customWidth="1"/>
    <col min="5893" max="5893" width="9.140625" customWidth="1"/>
    <col min="5894" max="5894" width="19.140625" bestFit="1" customWidth="1"/>
    <col min="5895" max="5896" width="9.28515625" bestFit="1" customWidth="1"/>
    <col min="5897" max="5898" width="10" bestFit="1" customWidth="1"/>
    <col min="5899" max="5900" width="11.5703125" bestFit="1" customWidth="1"/>
    <col min="5901" max="5902" width="9.140625" customWidth="1"/>
    <col min="5903" max="5904" width="11" bestFit="1" customWidth="1"/>
    <col min="5905" max="5907" width="13.5703125" bestFit="1" customWidth="1"/>
    <col min="5908" max="5908" width="9.140625" customWidth="1"/>
    <col min="6148" max="6148" width="29" customWidth="1"/>
    <col min="6149" max="6149" width="9.140625" customWidth="1"/>
    <col min="6150" max="6150" width="19.140625" bestFit="1" customWidth="1"/>
    <col min="6151" max="6152" width="9.28515625" bestFit="1" customWidth="1"/>
    <col min="6153" max="6154" width="10" bestFit="1" customWidth="1"/>
    <col min="6155" max="6156" width="11.5703125" bestFit="1" customWidth="1"/>
    <col min="6157" max="6158" width="9.140625" customWidth="1"/>
    <col min="6159" max="6160" width="11" bestFit="1" customWidth="1"/>
    <col min="6161" max="6163" width="13.5703125" bestFit="1" customWidth="1"/>
    <col min="6164" max="6164" width="9.140625" customWidth="1"/>
    <col min="6404" max="6404" width="29" customWidth="1"/>
    <col min="6405" max="6405" width="9.140625" customWidth="1"/>
    <col min="6406" max="6406" width="19.140625" bestFit="1" customWidth="1"/>
    <col min="6407" max="6408" width="9.28515625" bestFit="1" customWidth="1"/>
    <col min="6409" max="6410" width="10" bestFit="1" customWidth="1"/>
    <col min="6411" max="6412" width="11.5703125" bestFit="1" customWidth="1"/>
    <col min="6413" max="6414" width="9.140625" customWidth="1"/>
    <col min="6415" max="6416" width="11" bestFit="1" customWidth="1"/>
    <col min="6417" max="6419" width="13.5703125" bestFit="1" customWidth="1"/>
    <col min="6420" max="6420" width="9.140625" customWidth="1"/>
    <col min="6660" max="6660" width="29" customWidth="1"/>
    <col min="6661" max="6661" width="9.140625" customWidth="1"/>
    <col min="6662" max="6662" width="19.140625" bestFit="1" customWidth="1"/>
    <col min="6663" max="6664" width="9.28515625" bestFit="1" customWidth="1"/>
    <col min="6665" max="6666" width="10" bestFit="1" customWidth="1"/>
    <col min="6667" max="6668" width="11.5703125" bestFit="1" customWidth="1"/>
    <col min="6669" max="6670" width="9.140625" customWidth="1"/>
    <col min="6671" max="6672" width="11" bestFit="1" customWidth="1"/>
    <col min="6673" max="6675" width="13.5703125" bestFit="1" customWidth="1"/>
    <col min="6676" max="6676" width="9.140625" customWidth="1"/>
    <col min="6916" max="6916" width="29" customWidth="1"/>
    <col min="6917" max="6917" width="9.140625" customWidth="1"/>
    <col min="6918" max="6918" width="19.140625" bestFit="1" customWidth="1"/>
    <col min="6919" max="6920" width="9.28515625" bestFit="1" customWidth="1"/>
    <col min="6921" max="6922" width="10" bestFit="1" customWidth="1"/>
    <col min="6923" max="6924" width="11.5703125" bestFit="1" customWidth="1"/>
    <col min="6925" max="6926" width="9.140625" customWidth="1"/>
    <col min="6927" max="6928" width="11" bestFit="1" customWidth="1"/>
    <col min="6929" max="6931" width="13.5703125" bestFit="1" customWidth="1"/>
    <col min="6932" max="6932" width="9.140625" customWidth="1"/>
    <col min="7172" max="7172" width="29" customWidth="1"/>
    <col min="7173" max="7173" width="9.140625" customWidth="1"/>
    <col min="7174" max="7174" width="19.140625" bestFit="1" customWidth="1"/>
    <col min="7175" max="7176" width="9.28515625" bestFit="1" customWidth="1"/>
    <col min="7177" max="7178" width="10" bestFit="1" customWidth="1"/>
    <col min="7179" max="7180" width="11.5703125" bestFit="1" customWidth="1"/>
    <col min="7181" max="7182" width="9.140625" customWidth="1"/>
    <col min="7183" max="7184" width="11" bestFit="1" customWidth="1"/>
    <col min="7185" max="7187" width="13.5703125" bestFit="1" customWidth="1"/>
    <col min="7188" max="7188" width="9.140625" customWidth="1"/>
    <col min="7428" max="7428" width="29" customWidth="1"/>
    <col min="7429" max="7429" width="9.140625" customWidth="1"/>
    <col min="7430" max="7430" width="19.140625" bestFit="1" customWidth="1"/>
    <col min="7431" max="7432" width="9.28515625" bestFit="1" customWidth="1"/>
    <col min="7433" max="7434" width="10" bestFit="1" customWidth="1"/>
    <col min="7435" max="7436" width="11.5703125" bestFit="1" customWidth="1"/>
    <col min="7437" max="7438" width="9.140625" customWidth="1"/>
    <col min="7439" max="7440" width="11" bestFit="1" customWidth="1"/>
    <col min="7441" max="7443" width="13.5703125" bestFit="1" customWidth="1"/>
    <col min="7444" max="7444" width="9.140625" customWidth="1"/>
    <col min="7684" max="7684" width="29" customWidth="1"/>
    <col min="7685" max="7685" width="9.140625" customWidth="1"/>
    <col min="7686" max="7686" width="19.140625" bestFit="1" customWidth="1"/>
    <col min="7687" max="7688" width="9.28515625" bestFit="1" customWidth="1"/>
    <col min="7689" max="7690" width="10" bestFit="1" customWidth="1"/>
    <col min="7691" max="7692" width="11.5703125" bestFit="1" customWidth="1"/>
    <col min="7693" max="7694" width="9.140625" customWidth="1"/>
    <col min="7695" max="7696" width="11" bestFit="1" customWidth="1"/>
    <col min="7697" max="7699" width="13.5703125" bestFit="1" customWidth="1"/>
    <col min="7700" max="7700" width="9.140625" customWidth="1"/>
    <col min="7940" max="7940" width="29" customWidth="1"/>
    <col min="7941" max="7941" width="9.140625" customWidth="1"/>
    <col min="7942" max="7942" width="19.140625" bestFit="1" customWidth="1"/>
    <col min="7943" max="7944" width="9.28515625" bestFit="1" customWidth="1"/>
    <col min="7945" max="7946" width="10" bestFit="1" customWidth="1"/>
    <col min="7947" max="7948" width="11.5703125" bestFit="1" customWidth="1"/>
    <col min="7949" max="7950" width="9.140625" customWidth="1"/>
    <col min="7951" max="7952" width="11" bestFit="1" customWidth="1"/>
    <col min="7953" max="7955" width="13.5703125" bestFit="1" customWidth="1"/>
    <col min="7956" max="7956" width="9.140625" customWidth="1"/>
    <col min="8196" max="8196" width="29" customWidth="1"/>
    <col min="8197" max="8197" width="9.140625" customWidth="1"/>
    <col min="8198" max="8198" width="19.140625" bestFit="1" customWidth="1"/>
    <col min="8199" max="8200" width="9.28515625" bestFit="1" customWidth="1"/>
    <col min="8201" max="8202" width="10" bestFit="1" customWidth="1"/>
    <col min="8203" max="8204" width="11.5703125" bestFit="1" customWidth="1"/>
    <col min="8205" max="8206" width="9.140625" customWidth="1"/>
    <col min="8207" max="8208" width="11" bestFit="1" customWidth="1"/>
    <col min="8209" max="8211" width="13.5703125" bestFit="1" customWidth="1"/>
    <col min="8212" max="8212" width="9.140625" customWidth="1"/>
    <col min="8452" max="8452" width="29" customWidth="1"/>
    <col min="8453" max="8453" width="9.140625" customWidth="1"/>
    <col min="8454" max="8454" width="19.140625" bestFit="1" customWidth="1"/>
    <col min="8455" max="8456" width="9.28515625" bestFit="1" customWidth="1"/>
    <col min="8457" max="8458" width="10" bestFit="1" customWidth="1"/>
    <col min="8459" max="8460" width="11.5703125" bestFit="1" customWidth="1"/>
    <col min="8461" max="8462" width="9.140625" customWidth="1"/>
    <col min="8463" max="8464" width="11" bestFit="1" customWidth="1"/>
    <col min="8465" max="8467" width="13.5703125" bestFit="1" customWidth="1"/>
    <col min="8468" max="8468" width="9.140625" customWidth="1"/>
    <col min="8708" max="8708" width="29" customWidth="1"/>
    <col min="8709" max="8709" width="9.140625" customWidth="1"/>
    <col min="8710" max="8710" width="19.140625" bestFit="1" customWidth="1"/>
    <col min="8711" max="8712" width="9.28515625" bestFit="1" customWidth="1"/>
    <col min="8713" max="8714" width="10" bestFit="1" customWidth="1"/>
    <col min="8715" max="8716" width="11.5703125" bestFit="1" customWidth="1"/>
    <col min="8717" max="8718" width="9.140625" customWidth="1"/>
    <col min="8719" max="8720" width="11" bestFit="1" customWidth="1"/>
    <col min="8721" max="8723" width="13.5703125" bestFit="1" customWidth="1"/>
    <col min="8724" max="8724" width="9.140625" customWidth="1"/>
    <col min="8964" max="8964" width="29" customWidth="1"/>
    <col min="8965" max="8965" width="9.140625" customWidth="1"/>
    <col min="8966" max="8966" width="19.140625" bestFit="1" customWidth="1"/>
    <col min="8967" max="8968" width="9.28515625" bestFit="1" customWidth="1"/>
    <col min="8969" max="8970" width="10" bestFit="1" customWidth="1"/>
    <col min="8971" max="8972" width="11.5703125" bestFit="1" customWidth="1"/>
    <col min="8973" max="8974" width="9.140625" customWidth="1"/>
    <col min="8975" max="8976" width="11" bestFit="1" customWidth="1"/>
    <col min="8977" max="8979" width="13.5703125" bestFit="1" customWidth="1"/>
    <col min="8980" max="8980" width="9.140625" customWidth="1"/>
    <col min="9220" max="9220" width="29" customWidth="1"/>
    <col min="9221" max="9221" width="9.140625" customWidth="1"/>
    <col min="9222" max="9222" width="19.140625" bestFit="1" customWidth="1"/>
    <col min="9223" max="9224" width="9.28515625" bestFit="1" customWidth="1"/>
    <col min="9225" max="9226" width="10" bestFit="1" customWidth="1"/>
    <col min="9227" max="9228" width="11.5703125" bestFit="1" customWidth="1"/>
    <col min="9229" max="9230" width="9.140625" customWidth="1"/>
    <col min="9231" max="9232" width="11" bestFit="1" customWidth="1"/>
    <col min="9233" max="9235" width="13.5703125" bestFit="1" customWidth="1"/>
    <col min="9236" max="9236" width="9.140625" customWidth="1"/>
    <col min="9476" max="9476" width="29" customWidth="1"/>
    <col min="9477" max="9477" width="9.140625" customWidth="1"/>
    <col min="9478" max="9478" width="19.140625" bestFit="1" customWidth="1"/>
    <col min="9479" max="9480" width="9.28515625" bestFit="1" customWidth="1"/>
    <col min="9481" max="9482" width="10" bestFit="1" customWidth="1"/>
    <col min="9483" max="9484" width="11.5703125" bestFit="1" customWidth="1"/>
    <col min="9485" max="9486" width="9.140625" customWidth="1"/>
    <col min="9487" max="9488" width="11" bestFit="1" customWidth="1"/>
    <col min="9489" max="9491" width="13.5703125" bestFit="1" customWidth="1"/>
    <col min="9492" max="9492" width="9.140625" customWidth="1"/>
    <col min="9732" max="9732" width="29" customWidth="1"/>
    <col min="9733" max="9733" width="9.140625" customWidth="1"/>
    <col min="9734" max="9734" width="19.140625" bestFit="1" customWidth="1"/>
    <col min="9735" max="9736" width="9.28515625" bestFit="1" customWidth="1"/>
    <col min="9737" max="9738" width="10" bestFit="1" customWidth="1"/>
    <col min="9739" max="9740" width="11.5703125" bestFit="1" customWidth="1"/>
    <col min="9741" max="9742" width="9.140625" customWidth="1"/>
    <col min="9743" max="9744" width="11" bestFit="1" customWidth="1"/>
    <col min="9745" max="9747" width="13.5703125" bestFit="1" customWidth="1"/>
    <col min="9748" max="9748" width="9.140625" customWidth="1"/>
    <col min="9988" max="9988" width="29" customWidth="1"/>
    <col min="9989" max="9989" width="9.140625" customWidth="1"/>
    <col min="9990" max="9990" width="19.140625" bestFit="1" customWidth="1"/>
    <col min="9991" max="9992" width="9.28515625" bestFit="1" customWidth="1"/>
    <col min="9993" max="9994" width="10" bestFit="1" customWidth="1"/>
    <col min="9995" max="9996" width="11.5703125" bestFit="1" customWidth="1"/>
    <col min="9997" max="9998" width="9.140625" customWidth="1"/>
    <col min="9999" max="10000" width="11" bestFit="1" customWidth="1"/>
    <col min="10001" max="10003" width="13.5703125" bestFit="1" customWidth="1"/>
    <col min="10004" max="10004" width="9.140625" customWidth="1"/>
    <col min="10244" max="10244" width="29" customWidth="1"/>
    <col min="10245" max="10245" width="9.140625" customWidth="1"/>
    <col min="10246" max="10246" width="19.140625" bestFit="1" customWidth="1"/>
    <col min="10247" max="10248" width="9.28515625" bestFit="1" customWidth="1"/>
    <col min="10249" max="10250" width="10" bestFit="1" customWidth="1"/>
    <col min="10251" max="10252" width="11.5703125" bestFit="1" customWidth="1"/>
    <col min="10253" max="10254" width="9.140625" customWidth="1"/>
    <col min="10255" max="10256" width="11" bestFit="1" customWidth="1"/>
    <col min="10257" max="10259" width="13.5703125" bestFit="1" customWidth="1"/>
    <col min="10260" max="10260" width="9.140625" customWidth="1"/>
    <col min="10500" max="10500" width="29" customWidth="1"/>
    <col min="10501" max="10501" width="9.140625" customWidth="1"/>
    <col min="10502" max="10502" width="19.140625" bestFit="1" customWidth="1"/>
    <col min="10503" max="10504" width="9.28515625" bestFit="1" customWidth="1"/>
    <col min="10505" max="10506" width="10" bestFit="1" customWidth="1"/>
    <col min="10507" max="10508" width="11.5703125" bestFit="1" customWidth="1"/>
    <col min="10509" max="10510" width="9.140625" customWidth="1"/>
    <col min="10511" max="10512" width="11" bestFit="1" customWidth="1"/>
    <col min="10513" max="10515" width="13.5703125" bestFit="1" customWidth="1"/>
    <col min="10516" max="10516" width="9.140625" customWidth="1"/>
    <col min="10756" max="10756" width="29" customWidth="1"/>
    <col min="10757" max="10757" width="9.140625" customWidth="1"/>
    <col min="10758" max="10758" width="19.140625" bestFit="1" customWidth="1"/>
    <col min="10759" max="10760" width="9.28515625" bestFit="1" customWidth="1"/>
    <col min="10761" max="10762" width="10" bestFit="1" customWidth="1"/>
    <col min="10763" max="10764" width="11.5703125" bestFit="1" customWidth="1"/>
    <col min="10765" max="10766" width="9.140625" customWidth="1"/>
    <col min="10767" max="10768" width="11" bestFit="1" customWidth="1"/>
    <col min="10769" max="10771" width="13.5703125" bestFit="1" customWidth="1"/>
    <col min="10772" max="10772" width="9.140625" customWidth="1"/>
    <col min="11012" max="11012" width="29" customWidth="1"/>
    <col min="11013" max="11013" width="9.140625" customWidth="1"/>
    <col min="11014" max="11014" width="19.140625" bestFit="1" customWidth="1"/>
    <col min="11015" max="11016" width="9.28515625" bestFit="1" customWidth="1"/>
    <col min="11017" max="11018" width="10" bestFit="1" customWidth="1"/>
    <col min="11019" max="11020" width="11.5703125" bestFit="1" customWidth="1"/>
    <col min="11021" max="11022" width="9.140625" customWidth="1"/>
    <col min="11023" max="11024" width="11" bestFit="1" customWidth="1"/>
    <col min="11025" max="11027" width="13.5703125" bestFit="1" customWidth="1"/>
    <col min="11028" max="11028" width="9.140625" customWidth="1"/>
    <col min="11268" max="11268" width="29" customWidth="1"/>
    <col min="11269" max="11269" width="9.140625" customWidth="1"/>
    <col min="11270" max="11270" width="19.140625" bestFit="1" customWidth="1"/>
    <col min="11271" max="11272" width="9.28515625" bestFit="1" customWidth="1"/>
    <col min="11273" max="11274" width="10" bestFit="1" customWidth="1"/>
    <col min="11275" max="11276" width="11.5703125" bestFit="1" customWidth="1"/>
    <col min="11277" max="11278" width="9.140625" customWidth="1"/>
    <col min="11279" max="11280" width="11" bestFit="1" customWidth="1"/>
    <col min="11281" max="11283" width="13.5703125" bestFit="1" customWidth="1"/>
    <col min="11284" max="11284" width="9.140625" customWidth="1"/>
    <col min="11524" max="11524" width="29" customWidth="1"/>
    <col min="11525" max="11525" width="9.140625" customWidth="1"/>
    <col min="11526" max="11526" width="19.140625" bestFit="1" customWidth="1"/>
    <col min="11527" max="11528" width="9.28515625" bestFit="1" customWidth="1"/>
    <col min="11529" max="11530" width="10" bestFit="1" customWidth="1"/>
    <col min="11531" max="11532" width="11.5703125" bestFit="1" customWidth="1"/>
    <col min="11533" max="11534" width="9.140625" customWidth="1"/>
    <col min="11535" max="11536" width="11" bestFit="1" customWidth="1"/>
    <col min="11537" max="11539" width="13.5703125" bestFit="1" customWidth="1"/>
    <col min="11540" max="11540" width="9.140625" customWidth="1"/>
    <col min="11780" max="11780" width="29" customWidth="1"/>
    <col min="11781" max="11781" width="9.140625" customWidth="1"/>
    <col min="11782" max="11782" width="19.140625" bestFit="1" customWidth="1"/>
    <col min="11783" max="11784" width="9.28515625" bestFit="1" customWidth="1"/>
    <col min="11785" max="11786" width="10" bestFit="1" customWidth="1"/>
    <col min="11787" max="11788" width="11.5703125" bestFit="1" customWidth="1"/>
    <col min="11789" max="11790" width="9.140625" customWidth="1"/>
    <col min="11791" max="11792" width="11" bestFit="1" customWidth="1"/>
    <col min="11793" max="11795" width="13.5703125" bestFit="1" customWidth="1"/>
    <col min="11796" max="11796" width="9.140625" customWidth="1"/>
    <col min="12036" max="12036" width="29" customWidth="1"/>
    <col min="12037" max="12037" width="9.140625" customWidth="1"/>
    <col min="12038" max="12038" width="19.140625" bestFit="1" customWidth="1"/>
    <col min="12039" max="12040" width="9.28515625" bestFit="1" customWidth="1"/>
    <col min="12041" max="12042" width="10" bestFit="1" customWidth="1"/>
    <col min="12043" max="12044" width="11.5703125" bestFit="1" customWidth="1"/>
    <col min="12045" max="12046" width="9.140625" customWidth="1"/>
    <col min="12047" max="12048" width="11" bestFit="1" customWidth="1"/>
    <col min="12049" max="12051" width="13.5703125" bestFit="1" customWidth="1"/>
    <col min="12052" max="12052" width="9.140625" customWidth="1"/>
    <col min="12292" max="12292" width="29" customWidth="1"/>
    <col min="12293" max="12293" width="9.140625" customWidth="1"/>
    <col min="12294" max="12294" width="19.140625" bestFit="1" customWidth="1"/>
    <col min="12295" max="12296" width="9.28515625" bestFit="1" customWidth="1"/>
    <col min="12297" max="12298" width="10" bestFit="1" customWidth="1"/>
    <col min="12299" max="12300" width="11.5703125" bestFit="1" customWidth="1"/>
    <col min="12301" max="12302" width="9.140625" customWidth="1"/>
    <col min="12303" max="12304" width="11" bestFit="1" customWidth="1"/>
    <col min="12305" max="12307" width="13.5703125" bestFit="1" customWidth="1"/>
    <col min="12308" max="12308" width="9.140625" customWidth="1"/>
    <col min="12548" max="12548" width="29" customWidth="1"/>
    <col min="12549" max="12549" width="9.140625" customWidth="1"/>
    <col min="12550" max="12550" width="19.140625" bestFit="1" customWidth="1"/>
    <col min="12551" max="12552" width="9.28515625" bestFit="1" customWidth="1"/>
    <col min="12553" max="12554" width="10" bestFit="1" customWidth="1"/>
    <col min="12555" max="12556" width="11.5703125" bestFit="1" customWidth="1"/>
    <col min="12557" max="12558" width="9.140625" customWidth="1"/>
    <col min="12559" max="12560" width="11" bestFit="1" customWidth="1"/>
    <col min="12561" max="12563" width="13.5703125" bestFit="1" customWidth="1"/>
    <col min="12564" max="12564" width="9.140625" customWidth="1"/>
    <col min="12804" max="12804" width="29" customWidth="1"/>
    <col min="12805" max="12805" width="9.140625" customWidth="1"/>
    <col min="12806" max="12806" width="19.140625" bestFit="1" customWidth="1"/>
    <col min="12807" max="12808" width="9.28515625" bestFit="1" customWidth="1"/>
    <col min="12809" max="12810" width="10" bestFit="1" customWidth="1"/>
    <col min="12811" max="12812" width="11.5703125" bestFit="1" customWidth="1"/>
    <col min="12813" max="12814" width="9.140625" customWidth="1"/>
    <col min="12815" max="12816" width="11" bestFit="1" customWidth="1"/>
    <col min="12817" max="12819" width="13.5703125" bestFit="1" customWidth="1"/>
    <col min="12820" max="12820" width="9.140625" customWidth="1"/>
    <col min="13060" max="13060" width="29" customWidth="1"/>
    <col min="13061" max="13061" width="9.140625" customWidth="1"/>
    <col min="13062" max="13062" width="19.140625" bestFit="1" customWidth="1"/>
    <col min="13063" max="13064" width="9.28515625" bestFit="1" customWidth="1"/>
    <col min="13065" max="13066" width="10" bestFit="1" customWidth="1"/>
    <col min="13067" max="13068" width="11.5703125" bestFit="1" customWidth="1"/>
    <col min="13069" max="13070" width="9.140625" customWidth="1"/>
    <col min="13071" max="13072" width="11" bestFit="1" customWidth="1"/>
    <col min="13073" max="13075" width="13.5703125" bestFit="1" customWidth="1"/>
    <col min="13076" max="13076" width="9.140625" customWidth="1"/>
    <col min="13316" max="13316" width="29" customWidth="1"/>
    <col min="13317" max="13317" width="9.140625" customWidth="1"/>
    <col min="13318" max="13318" width="19.140625" bestFit="1" customWidth="1"/>
    <col min="13319" max="13320" width="9.28515625" bestFit="1" customWidth="1"/>
    <col min="13321" max="13322" width="10" bestFit="1" customWidth="1"/>
    <col min="13323" max="13324" width="11.5703125" bestFit="1" customWidth="1"/>
    <col min="13325" max="13326" width="9.140625" customWidth="1"/>
    <col min="13327" max="13328" width="11" bestFit="1" customWidth="1"/>
    <col min="13329" max="13331" width="13.5703125" bestFit="1" customWidth="1"/>
    <col min="13332" max="13332" width="9.140625" customWidth="1"/>
    <col min="13572" max="13572" width="29" customWidth="1"/>
    <col min="13573" max="13573" width="9.140625" customWidth="1"/>
    <col min="13574" max="13574" width="19.140625" bestFit="1" customWidth="1"/>
    <col min="13575" max="13576" width="9.28515625" bestFit="1" customWidth="1"/>
    <col min="13577" max="13578" width="10" bestFit="1" customWidth="1"/>
    <col min="13579" max="13580" width="11.5703125" bestFit="1" customWidth="1"/>
    <col min="13581" max="13582" width="9.140625" customWidth="1"/>
    <col min="13583" max="13584" width="11" bestFit="1" customWidth="1"/>
    <col min="13585" max="13587" width="13.5703125" bestFit="1" customWidth="1"/>
    <col min="13588" max="13588" width="9.140625" customWidth="1"/>
    <col min="13828" max="13828" width="29" customWidth="1"/>
    <col min="13829" max="13829" width="9.140625" customWidth="1"/>
    <col min="13830" max="13830" width="19.140625" bestFit="1" customWidth="1"/>
    <col min="13831" max="13832" width="9.28515625" bestFit="1" customWidth="1"/>
    <col min="13833" max="13834" width="10" bestFit="1" customWidth="1"/>
    <col min="13835" max="13836" width="11.5703125" bestFit="1" customWidth="1"/>
    <col min="13837" max="13838" width="9.140625" customWidth="1"/>
    <col min="13839" max="13840" width="11" bestFit="1" customWidth="1"/>
    <col min="13841" max="13843" width="13.5703125" bestFit="1" customWidth="1"/>
    <col min="13844" max="13844" width="9.140625" customWidth="1"/>
    <col min="14084" max="14084" width="29" customWidth="1"/>
    <col min="14085" max="14085" width="9.140625" customWidth="1"/>
    <col min="14086" max="14086" width="19.140625" bestFit="1" customWidth="1"/>
    <col min="14087" max="14088" width="9.28515625" bestFit="1" customWidth="1"/>
    <col min="14089" max="14090" width="10" bestFit="1" customWidth="1"/>
    <col min="14091" max="14092" width="11.5703125" bestFit="1" customWidth="1"/>
    <col min="14093" max="14094" width="9.140625" customWidth="1"/>
    <col min="14095" max="14096" width="11" bestFit="1" customWidth="1"/>
    <col min="14097" max="14099" width="13.5703125" bestFit="1" customWidth="1"/>
    <col min="14100" max="14100" width="9.140625" customWidth="1"/>
    <col min="14340" max="14340" width="29" customWidth="1"/>
    <col min="14341" max="14341" width="9.140625" customWidth="1"/>
    <col min="14342" max="14342" width="19.140625" bestFit="1" customWidth="1"/>
    <col min="14343" max="14344" width="9.28515625" bestFit="1" customWidth="1"/>
    <col min="14345" max="14346" width="10" bestFit="1" customWidth="1"/>
    <col min="14347" max="14348" width="11.5703125" bestFit="1" customWidth="1"/>
    <col min="14349" max="14350" width="9.140625" customWidth="1"/>
    <col min="14351" max="14352" width="11" bestFit="1" customWidth="1"/>
    <col min="14353" max="14355" width="13.5703125" bestFit="1" customWidth="1"/>
    <col min="14356" max="14356" width="9.140625" customWidth="1"/>
    <col min="14596" max="14596" width="29" customWidth="1"/>
    <col min="14597" max="14597" width="9.140625" customWidth="1"/>
    <col min="14598" max="14598" width="19.140625" bestFit="1" customWidth="1"/>
    <col min="14599" max="14600" width="9.28515625" bestFit="1" customWidth="1"/>
    <col min="14601" max="14602" width="10" bestFit="1" customWidth="1"/>
    <col min="14603" max="14604" width="11.5703125" bestFit="1" customWidth="1"/>
    <col min="14605" max="14606" width="9.140625" customWidth="1"/>
    <col min="14607" max="14608" width="11" bestFit="1" customWidth="1"/>
    <col min="14609" max="14611" width="13.5703125" bestFit="1" customWidth="1"/>
    <col min="14612" max="14612" width="9.140625" customWidth="1"/>
    <col min="14852" max="14852" width="29" customWidth="1"/>
    <col min="14853" max="14853" width="9.140625" customWidth="1"/>
    <col min="14854" max="14854" width="19.140625" bestFit="1" customWidth="1"/>
    <col min="14855" max="14856" width="9.28515625" bestFit="1" customWidth="1"/>
    <col min="14857" max="14858" width="10" bestFit="1" customWidth="1"/>
    <col min="14859" max="14860" width="11.5703125" bestFit="1" customWidth="1"/>
    <col min="14861" max="14862" width="9.140625" customWidth="1"/>
    <col min="14863" max="14864" width="11" bestFit="1" customWidth="1"/>
    <col min="14865" max="14867" width="13.5703125" bestFit="1" customWidth="1"/>
    <col min="14868" max="14868" width="9.140625" customWidth="1"/>
    <col min="15108" max="15108" width="29" customWidth="1"/>
    <col min="15109" max="15109" width="9.140625" customWidth="1"/>
    <col min="15110" max="15110" width="19.140625" bestFit="1" customWidth="1"/>
    <col min="15111" max="15112" width="9.28515625" bestFit="1" customWidth="1"/>
    <col min="15113" max="15114" width="10" bestFit="1" customWidth="1"/>
    <col min="15115" max="15116" width="11.5703125" bestFit="1" customWidth="1"/>
    <col min="15117" max="15118" width="9.140625" customWidth="1"/>
    <col min="15119" max="15120" width="11" bestFit="1" customWidth="1"/>
    <col min="15121" max="15123" width="13.5703125" bestFit="1" customWidth="1"/>
    <col min="15124" max="15124" width="9.140625" customWidth="1"/>
    <col min="15364" max="15364" width="29" customWidth="1"/>
    <col min="15365" max="15365" width="9.140625" customWidth="1"/>
    <col min="15366" max="15366" width="19.140625" bestFit="1" customWidth="1"/>
    <col min="15367" max="15368" width="9.28515625" bestFit="1" customWidth="1"/>
    <col min="15369" max="15370" width="10" bestFit="1" customWidth="1"/>
    <col min="15371" max="15372" width="11.5703125" bestFit="1" customWidth="1"/>
    <col min="15373" max="15374" width="9.140625" customWidth="1"/>
    <col min="15375" max="15376" width="11" bestFit="1" customWidth="1"/>
    <col min="15377" max="15379" width="13.5703125" bestFit="1" customWidth="1"/>
    <col min="15380" max="15380" width="9.140625" customWidth="1"/>
    <col min="15620" max="15620" width="29" customWidth="1"/>
    <col min="15621" max="15621" width="9.140625" customWidth="1"/>
    <col min="15622" max="15622" width="19.140625" bestFit="1" customWidth="1"/>
    <col min="15623" max="15624" width="9.28515625" bestFit="1" customWidth="1"/>
    <col min="15625" max="15626" width="10" bestFit="1" customWidth="1"/>
    <col min="15627" max="15628" width="11.5703125" bestFit="1" customWidth="1"/>
    <col min="15629" max="15630" width="9.140625" customWidth="1"/>
    <col min="15631" max="15632" width="11" bestFit="1" customWidth="1"/>
    <col min="15633" max="15635" width="13.5703125" bestFit="1" customWidth="1"/>
    <col min="15636" max="15636" width="9.140625" customWidth="1"/>
    <col min="15876" max="15876" width="29" customWidth="1"/>
    <col min="15877" max="15877" width="9.140625" customWidth="1"/>
    <col min="15878" max="15878" width="19.140625" bestFit="1" customWidth="1"/>
    <col min="15879" max="15880" width="9.28515625" bestFit="1" customWidth="1"/>
    <col min="15881" max="15882" width="10" bestFit="1" customWidth="1"/>
    <col min="15883" max="15884" width="11.5703125" bestFit="1" customWidth="1"/>
    <col min="15885" max="15886" width="9.140625" customWidth="1"/>
    <col min="15887" max="15888" width="11" bestFit="1" customWidth="1"/>
    <col min="15889" max="15891" width="13.5703125" bestFit="1" customWidth="1"/>
    <col min="15892" max="15892" width="9.140625" customWidth="1"/>
    <col min="16132" max="16132" width="29" customWidth="1"/>
    <col min="16133" max="16133" width="9.140625" customWidth="1"/>
    <col min="16134" max="16134" width="19.140625" bestFit="1" customWidth="1"/>
    <col min="16135" max="16136" width="9.28515625" bestFit="1" customWidth="1"/>
    <col min="16137" max="16138" width="10" bestFit="1" customWidth="1"/>
    <col min="16139" max="16140" width="11.5703125" bestFit="1" customWidth="1"/>
    <col min="16141" max="16142" width="9.140625" customWidth="1"/>
    <col min="16143" max="16144" width="11" bestFit="1" customWidth="1"/>
    <col min="16145" max="16147" width="13.5703125" bestFit="1" customWidth="1"/>
    <col min="16148" max="16148" width="9.140625" customWidth="1"/>
  </cols>
  <sheetData>
    <row r="1" spans="1:20" s="76" customFormat="1" ht="15" x14ac:dyDescent="0.25">
      <c r="A1" s="76" t="s">
        <v>66</v>
      </c>
      <c r="B1" s="76" t="s">
        <v>67</v>
      </c>
      <c r="C1" s="76" t="s">
        <v>68</v>
      </c>
      <c r="D1" s="76" t="s">
        <v>42</v>
      </c>
      <c r="E1" s="77" t="s">
        <v>69</v>
      </c>
      <c r="F1" s="77" t="s">
        <v>70</v>
      </c>
      <c r="G1" s="78" t="s">
        <v>71</v>
      </c>
      <c r="H1" s="78" t="s">
        <v>72</v>
      </c>
      <c r="I1" s="78" t="s">
        <v>73</v>
      </c>
      <c r="J1" s="78" t="s">
        <v>74</v>
      </c>
      <c r="K1" s="78" t="s">
        <v>75</v>
      </c>
      <c r="L1" s="78" t="s">
        <v>76</v>
      </c>
      <c r="M1" s="78" t="s">
        <v>77</v>
      </c>
      <c r="N1" s="78" t="s">
        <v>78</v>
      </c>
      <c r="O1" s="78" t="s">
        <v>79</v>
      </c>
      <c r="P1" s="78" t="s">
        <v>80</v>
      </c>
      <c r="Q1" s="78" t="s">
        <v>81</v>
      </c>
      <c r="R1" s="78" t="s">
        <v>82</v>
      </c>
      <c r="S1" s="77" t="s">
        <v>83</v>
      </c>
      <c r="T1" s="78" t="s">
        <v>84</v>
      </c>
    </row>
    <row r="2" spans="1:20" ht="15" x14ac:dyDescent="0.25">
      <c r="A2" t="s">
        <v>88</v>
      </c>
      <c r="B2" t="str">
        <f>Full1!$C$14</f>
        <v>Consorci</v>
      </c>
      <c r="C2">
        <f>Full1!$C$12</f>
        <v>7530</v>
      </c>
      <c r="D2" t="str">
        <f>Full1!$D$12</f>
        <v>Consorci Parc de Recerca Biomèdica de Barcelona</v>
      </c>
      <c r="E2" s="79" t="s">
        <v>85</v>
      </c>
      <c r="F2" s="79" t="s">
        <v>57</v>
      </c>
      <c r="G2" s="80">
        <f>Full1!E22+Full1!F22+Full1!G22+Full1!E23+Full1!F23+Full1!G23</f>
        <v>2</v>
      </c>
      <c r="H2" s="80">
        <f>Full1!J22+Full1!K22+Full1!L22+Full1!J23+Full1!K23+Full1!L23</f>
        <v>0</v>
      </c>
      <c r="I2" s="81"/>
      <c r="J2" s="81"/>
      <c r="K2" s="81"/>
      <c r="L2" s="81"/>
      <c r="M2" s="81"/>
      <c r="N2" s="81"/>
      <c r="O2" s="81"/>
      <c r="P2" s="81"/>
      <c r="Q2" s="81"/>
      <c r="R2" s="81"/>
      <c r="S2" s="82" t="s">
        <v>86</v>
      </c>
      <c r="T2" s="83">
        <f t="shared" ref="T2:T42" si="0">SUM(G2:R2)</f>
        <v>2</v>
      </c>
    </row>
    <row r="3" spans="1:20" ht="15" x14ac:dyDescent="0.25">
      <c r="A3" t="s">
        <v>88</v>
      </c>
      <c r="B3" t="str">
        <f>Full1!$C$14</f>
        <v>Consorci</v>
      </c>
      <c r="C3">
        <f>Full1!$C$12</f>
        <v>7530</v>
      </c>
      <c r="D3" t="str">
        <f>Full1!$D$12</f>
        <v>Consorci Parc de Recerca Biomèdica de Barcelona</v>
      </c>
      <c r="E3" s="79" t="s">
        <v>6</v>
      </c>
      <c r="F3" s="79" t="s">
        <v>57</v>
      </c>
      <c r="G3" s="2"/>
      <c r="H3" s="83"/>
      <c r="I3" s="83"/>
      <c r="J3" s="83"/>
      <c r="K3" s="84">
        <f>Full1!E45</f>
        <v>0</v>
      </c>
      <c r="L3" s="84">
        <f>Full1!J45</f>
        <v>0</v>
      </c>
      <c r="M3" s="84">
        <f>Full1!E50</f>
        <v>0</v>
      </c>
      <c r="N3" s="84">
        <f>Full1!J50</f>
        <v>0</v>
      </c>
      <c r="O3" s="84">
        <f>Full1!E27</f>
        <v>5</v>
      </c>
      <c r="P3" s="84">
        <f>Full1!J27</f>
        <v>6</v>
      </c>
      <c r="Q3" s="84">
        <f>Full1!E32</f>
        <v>0</v>
      </c>
      <c r="R3" s="84">
        <f>Full1!J32</f>
        <v>3</v>
      </c>
      <c r="S3" s="83" t="s">
        <v>86</v>
      </c>
      <c r="T3" s="83">
        <f t="shared" si="0"/>
        <v>14</v>
      </c>
    </row>
    <row r="4" spans="1:20" s="76" customFormat="1" ht="15" x14ac:dyDescent="0.25">
      <c r="A4" t="s">
        <v>88</v>
      </c>
      <c r="B4" t="str">
        <f>Full1!$C$14</f>
        <v>Consorci</v>
      </c>
      <c r="C4">
        <f>Full1!$C$12</f>
        <v>7530</v>
      </c>
      <c r="D4" t="str">
        <f>Full1!$D$12</f>
        <v>Consorci Parc de Recerca Biomèdica de Barcelona</v>
      </c>
      <c r="E4" s="79" t="s">
        <v>7</v>
      </c>
      <c r="F4" s="79" t="s">
        <v>57</v>
      </c>
      <c r="G4" s="2"/>
      <c r="H4" s="83"/>
      <c r="I4" s="83"/>
      <c r="J4" s="83"/>
      <c r="K4" s="84">
        <f>Full1!F45</f>
        <v>0</v>
      </c>
      <c r="L4" s="84">
        <f>Full1!K45</f>
        <v>0</v>
      </c>
      <c r="M4" s="84">
        <f>Full1!F50</f>
        <v>0</v>
      </c>
      <c r="N4" s="84">
        <f>Full1!K50</f>
        <v>0</v>
      </c>
      <c r="O4" s="84">
        <f>Full1!F27</f>
        <v>2</v>
      </c>
      <c r="P4" s="84">
        <f>Full1!K27</f>
        <v>3</v>
      </c>
      <c r="Q4" s="84">
        <f>Full1!F32</f>
        <v>0</v>
      </c>
      <c r="R4" s="84">
        <f>Full1!K32</f>
        <v>0</v>
      </c>
      <c r="S4" s="83" t="s">
        <v>86</v>
      </c>
      <c r="T4" s="83">
        <f t="shared" si="0"/>
        <v>5</v>
      </c>
    </row>
    <row r="5" spans="1:20" s="76" customFormat="1" ht="15" x14ac:dyDescent="0.25">
      <c r="A5" t="s">
        <v>88</v>
      </c>
      <c r="B5" t="str">
        <f>Full1!$C$14</f>
        <v>Consorci</v>
      </c>
      <c r="C5">
        <f>Full1!$C$12</f>
        <v>7530</v>
      </c>
      <c r="D5" t="str">
        <f>Full1!$D$12</f>
        <v>Consorci Parc de Recerca Biomèdica de Barcelona</v>
      </c>
      <c r="E5" s="79" t="s">
        <v>8</v>
      </c>
      <c r="F5" s="79" t="s">
        <v>57</v>
      </c>
      <c r="G5" s="2"/>
      <c r="H5" s="83"/>
      <c r="I5" s="83"/>
      <c r="J5" s="83"/>
      <c r="K5" s="84">
        <f>Full1!G45</f>
        <v>0</v>
      </c>
      <c r="L5" s="84">
        <f>Full1!L45</f>
        <v>0</v>
      </c>
      <c r="M5" s="84">
        <f>Full1!G50</f>
        <v>0</v>
      </c>
      <c r="N5" s="84">
        <f>Full1!L50</f>
        <v>0</v>
      </c>
      <c r="O5" s="84">
        <f>Full1!G27</f>
        <v>2</v>
      </c>
      <c r="P5" s="84">
        <f>Full1!L27</f>
        <v>5</v>
      </c>
      <c r="Q5" s="84">
        <f>Full1!G32</f>
        <v>0</v>
      </c>
      <c r="R5" s="84">
        <f>Full1!L32</f>
        <v>0</v>
      </c>
      <c r="S5" s="83" t="s">
        <v>86</v>
      </c>
      <c r="T5" s="83">
        <f t="shared" si="0"/>
        <v>7</v>
      </c>
    </row>
    <row r="6" spans="1:20" s="76" customFormat="1" ht="15" x14ac:dyDescent="0.25">
      <c r="A6" t="s">
        <v>88</v>
      </c>
      <c r="B6" t="str">
        <f>Full1!$C$14</f>
        <v>Consorci</v>
      </c>
      <c r="C6">
        <f>Full1!$C$12</f>
        <v>7530</v>
      </c>
      <c r="D6" t="str">
        <f>Full1!$D$12</f>
        <v>Consorci Parc de Recerca Biomèdica de Barcelona</v>
      </c>
      <c r="E6" s="79" t="s">
        <v>11</v>
      </c>
      <c r="F6" s="79" t="s">
        <v>57</v>
      </c>
      <c r="G6" s="2"/>
      <c r="H6" s="2"/>
      <c r="I6" s="2"/>
      <c r="J6" s="2"/>
      <c r="K6" s="85">
        <f>Full1!H45</f>
        <v>0</v>
      </c>
      <c r="L6" s="85">
        <f>Full1!M45</f>
        <v>0</v>
      </c>
      <c r="M6" s="85">
        <f>Full1!H50</f>
        <v>0</v>
      </c>
      <c r="N6" s="85">
        <f>Full1!M50</f>
        <v>0</v>
      </c>
      <c r="O6" s="85">
        <f>Full1!H27</f>
        <v>1</v>
      </c>
      <c r="P6" s="85">
        <f>Full1!M27</f>
        <v>3</v>
      </c>
      <c r="Q6" s="85">
        <f>Full1!H32</f>
        <v>0</v>
      </c>
      <c r="R6" s="85">
        <f>Full1!M32</f>
        <v>1</v>
      </c>
      <c r="S6" s="83" t="s">
        <v>86</v>
      </c>
      <c r="T6" s="83">
        <f t="shared" si="0"/>
        <v>5</v>
      </c>
    </row>
    <row r="7" spans="1:20" ht="15" x14ac:dyDescent="0.25">
      <c r="A7" t="s">
        <v>88</v>
      </c>
      <c r="B7" t="str">
        <f>Full1!$C$14</f>
        <v>Consorci</v>
      </c>
      <c r="C7">
        <f>Full1!$C$12</f>
        <v>7530</v>
      </c>
      <c r="D7" t="str">
        <f>Full1!$D$12</f>
        <v>Consorci Parc de Recerca Biomèdica de Barcelona</v>
      </c>
      <c r="E7" s="79" t="s">
        <v>12</v>
      </c>
      <c r="F7" s="79" t="s">
        <v>57</v>
      </c>
      <c r="G7" s="2"/>
      <c r="H7" s="2"/>
      <c r="I7" s="2"/>
      <c r="J7" s="2"/>
      <c r="K7" s="85">
        <f>Full1!I45</f>
        <v>0</v>
      </c>
      <c r="L7" s="85">
        <f>Full1!N45</f>
        <v>0</v>
      </c>
      <c r="M7" s="85">
        <f>Full1!I50</f>
        <v>0</v>
      </c>
      <c r="N7" s="85">
        <f>Full1!N50</f>
        <v>0</v>
      </c>
      <c r="O7" s="85">
        <f>Full1!I27</f>
        <v>0</v>
      </c>
      <c r="P7" s="85">
        <f>Full1!N27</f>
        <v>0</v>
      </c>
      <c r="Q7" s="85">
        <f>Full1!I32</f>
        <v>0</v>
      </c>
      <c r="R7" s="85">
        <f>Full1!N32</f>
        <v>0</v>
      </c>
      <c r="S7" s="83" t="s">
        <v>86</v>
      </c>
      <c r="T7" s="83">
        <f t="shared" si="0"/>
        <v>0</v>
      </c>
    </row>
    <row r="8" spans="1:20" s="76" customFormat="1" ht="15" x14ac:dyDescent="0.25">
      <c r="A8" t="s">
        <v>88</v>
      </c>
      <c r="B8" t="str">
        <f>Full1!$C$14</f>
        <v>Consorci</v>
      </c>
      <c r="C8">
        <f>Full1!$C$12</f>
        <v>7530</v>
      </c>
      <c r="D8" t="str">
        <f>Full1!$D$12</f>
        <v>Consorci Parc de Recerca Biomèdica de Barcelona</v>
      </c>
      <c r="E8" s="79" t="s">
        <v>6</v>
      </c>
      <c r="F8" s="79" t="s">
        <v>57</v>
      </c>
      <c r="G8" s="2"/>
      <c r="H8" s="83"/>
      <c r="I8" s="83"/>
      <c r="J8" s="83"/>
      <c r="K8" s="84"/>
      <c r="L8" s="84"/>
      <c r="M8" s="84">
        <f>Full1!E55</f>
        <v>0</v>
      </c>
      <c r="N8" s="84">
        <f>Full1!J55</f>
        <v>0</v>
      </c>
      <c r="O8" s="84"/>
      <c r="P8" s="84"/>
      <c r="Q8" s="84">
        <f>Full1!E37</f>
        <v>0</v>
      </c>
      <c r="R8" s="84">
        <f>Full1!J37</f>
        <v>0</v>
      </c>
      <c r="S8" s="83" t="s">
        <v>87</v>
      </c>
      <c r="T8" s="83">
        <f t="shared" si="0"/>
        <v>0</v>
      </c>
    </row>
    <row r="9" spans="1:20" s="76" customFormat="1" ht="15" x14ac:dyDescent="0.25">
      <c r="A9" t="s">
        <v>88</v>
      </c>
      <c r="B9" t="str">
        <f>Full1!$C$14</f>
        <v>Consorci</v>
      </c>
      <c r="C9">
        <f>Full1!$C$12</f>
        <v>7530</v>
      </c>
      <c r="D9" t="str">
        <f>Full1!$D$12</f>
        <v>Consorci Parc de Recerca Biomèdica de Barcelona</v>
      </c>
      <c r="E9" s="79" t="s">
        <v>7</v>
      </c>
      <c r="F9" s="79" t="s">
        <v>57</v>
      </c>
      <c r="G9" s="2"/>
      <c r="H9" s="83"/>
      <c r="I9" s="83"/>
      <c r="J9" s="83"/>
      <c r="K9" s="83"/>
      <c r="L9" s="83"/>
      <c r="M9" s="84">
        <f>Full1!F55</f>
        <v>0</v>
      </c>
      <c r="N9" s="84">
        <f>Full1!K55</f>
        <v>0</v>
      </c>
      <c r="O9" s="83"/>
      <c r="P9" s="83"/>
      <c r="Q9" s="84">
        <f>Full1!F37</f>
        <v>0</v>
      </c>
      <c r="R9" s="84">
        <f>Full1!K37</f>
        <v>0</v>
      </c>
      <c r="S9" s="83" t="s">
        <v>87</v>
      </c>
      <c r="T9" s="83">
        <f t="shared" si="0"/>
        <v>0</v>
      </c>
    </row>
    <row r="10" spans="1:20" s="76" customFormat="1" ht="15" x14ac:dyDescent="0.25">
      <c r="A10" t="s">
        <v>88</v>
      </c>
      <c r="B10" t="str">
        <f>Full1!$C$14</f>
        <v>Consorci</v>
      </c>
      <c r="C10">
        <f>Full1!$C$12</f>
        <v>7530</v>
      </c>
      <c r="D10" t="str">
        <f>Full1!$D$12</f>
        <v>Consorci Parc de Recerca Biomèdica de Barcelona</v>
      </c>
      <c r="E10" s="79" t="s">
        <v>8</v>
      </c>
      <c r="F10" s="79" t="s">
        <v>57</v>
      </c>
      <c r="G10" s="2"/>
      <c r="H10" s="83"/>
      <c r="I10" s="83"/>
      <c r="J10" s="83"/>
      <c r="K10" s="83"/>
      <c r="L10" s="83"/>
      <c r="M10" s="84">
        <f>Full1!G55</f>
        <v>0</v>
      </c>
      <c r="N10" s="84">
        <f>Full1!L55</f>
        <v>0</v>
      </c>
      <c r="O10" s="83"/>
      <c r="P10" s="83"/>
      <c r="Q10" s="84">
        <f>Full1!G37</f>
        <v>0</v>
      </c>
      <c r="R10" s="84">
        <f>Full1!L37</f>
        <v>0</v>
      </c>
      <c r="S10" s="83" t="s">
        <v>87</v>
      </c>
      <c r="T10" s="83">
        <f t="shared" si="0"/>
        <v>0</v>
      </c>
    </row>
    <row r="11" spans="1:20" ht="15" x14ac:dyDescent="0.25">
      <c r="A11" t="s">
        <v>88</v>
      </c>
      <c r="B11" t="str">
        <f>Full1!$C$14</f>
        <v>Consorci</v>
      </c>
      <c r="C11">
        <f>Full1!$C$12</f>
        <v>7530</v>
      </c>
      <c r="D11" t="str">
        <f>Full1!$D$12</f>
        <v>Consorci Parc de Recerca Biomèdica de Barcelona</v>
      </c>
      <c r="E11" s="79" t="s">
        <v>11</v>
      </c>
      <c r="F11" s="79" t="s">
        <v>57</v>
      </c>
      <c r="G11" s="2"/>
      <c r="H11" s="2"/>
      <c r="I11" s="2"/>
      <c r="J11" s="2"/>
      <c r="K11" s="2"/>
      <c r="L11" s="2"/>
      <c r="M11" s="85">
        <f>Full1!H55</f>
        <v>0</v>
      </c>
      <c r="N11" s="85">
        <f>Full1!M55</f>
        <v>0</v>
      </c>
      <c r="O11" s="2"/>
      <c r="P11" s="2"/>
      <c r="Q11" s="85">
        <f>Full1!H37</f>
        <v>0</v>
      </c>
      <c r="R11" s="85">
        <f>Full1!M37</f>
        <v>0</v>
      </c>
      <c r="S11" s="83" t="s">
        <v>87</v>
      </c>
      <c r="T11" s="83">
        <f t="shared" si="0"/>
        <v>0</v>
      </c>
    </row>
    <row r="12" spans="1:20" ht="15" x14ac:dyDescent="0.25">
      <c r="A12" t="s">
        <v>88</v>
      </c>
      <c r="B12" t="str">
        <f>Full1!$C$14</f>
        <v>Consorci</v>
      </c>
      <c r="C12">
        <f>Full1!$C$12</f>
        <v>7530</v>
      </c>
      <c r="D12" t="str">
        <f>Full1!$D$12</f>
        <v>Consorci Parc de Recerca Biomèdica de Barcelona</v>
      </c>
      <c r="E12" s="79" t="s">
        <v>12</v>
      </c>
      <c r="F12" s="79" t="s">
        <v>57</v>
      </c>
      <c r="G12" s="2"/>
      <c r="H12" s="2"/>
      <c r="I12" s="2"/>
      <c r="J12" s="2"/>
      <c r="K12" s="2"/>
      <c r="L12" s="2"/>
      <c r="M12" s="85">
        <f>Full1!I55</f>
        <v>0</v>
      </c>
      <c r="N12" s="85">
        <f>Full1!N55</f>
        <v>0</v>
      </c>
      <c r="O12" s="2"/>
      <c r="P12" s="2"/>
      <c r="Q12" s="85">
        <f>Full1!I37</f>
        <v>0</v>
      </c>
      <c r="R12" s="85">
        <f>Full1!N37</f>
        <v>0</v>
      </c>
      <c r="S12" s="83" t="s">
        <v>87</v>
      </c>
      <c r="T12" s="83">
        <f t="shared" si="0"/>
        <v>0</v>
      </c>
    </row>
    <row r="13" spans="1:20" ht="15" x14ac:dyDescent="0.25">
      <c r="A13" t="s">
        <v>88</v>
      </c>
      <c r="B13" t="str">
        <f>Full1!$C$14</f>
        <v>Consorci</v>
      </c>
      <c r="C13">
        <f>Full1!$C$12</f>
        <v>7530</v>
      </c>
      <c r="D13" t="str">
        <f>Full1!$D$12</f>
        <v>Consorci Parc de Recerca Biomèdica de Barcelona</v>
      </c>
      <c r="E13" s="79" t="s">
        <v>6</v>
      </c>
      <c r="F13" s="79" t="s">
        <v>50</v>
      </c>
      <c r="G13" s="81"/>
      <c r="H13" s="81"/>
      <c r="I13" s="81"/>
      <c r="J13" s="81"/>
      <c r="K13" s="84">
        <f>Full1!E46</f>
        <v>0</v>
      </c>
      <c r="L13" s="84">
        <f>Full1!J46</f>
        <v>0</v>
      </c>
      <c r="M13" s="84">
        <f>Full1!E51</f>
        <v>0</v>
      </c>
      <c r="N13" s="84">
        <f>Full1!J51</f>
        <v>0</v>
      </c>
      <c r="O13" s="84">
        <f>Full1!E28</f>
        <v>0</v>
      </c>
      <c r="P13" s="84">
        <f>Full1!J28</f>
        <v>0</v>
      </c>
      <c r="Q13" s="84">
        <f>Full1!E33</f>
        <v>0</v>
      </c>
      <c r="R13" s="84">
        <f>Full1!J33</f>
        <v>0</v>
      </c>
      <c r="S13" s="83" t="s">
        <v>86</v>
      </c>
      <c r="T13" s="83">
        <f t="shared" si="0"/>
        <v>0</v>
      </c>
    </row>
    <row r="14" spans="1:20" ht="15" x14ac:dyDescent="0.25">
      <c r="A14" t="s">
        <v>88</v>
      </c>
      <c r="B14" t="str">
        <f>Full1!$C$14</f>
        <v>Consorci</v>
      </c>
      <c r="C14">
        <f>Full1!$C$12</f>
        <v>7530</v>
      </c>
      <c r="D14" t="str">
        <f>Full1!$D$12</f>
        <v>Consorci Parc de Recerca Biomèdica de Barcelona</v>
      </c>
      <c r="E14" s="79" t="s">
        <v>7</v>
      </c>
      <c r="F14" s="79" t="s">
        <v>50</v>
      </c>
      <c r="G14" s="81"/>
      <c r="H14" s="81"/>
      <c r="I14" s="81"/>
      <c r="J14" s="81"/>
      <c r="K14" s="84">
        <f>Full1!F46</f>
        <v>0</v>
      </c>
      <c r="L14" s="84">
        <f>Full1!K46</f>
        <v>0</v>
      </c>
      <c r="M14" s="84">
        <f>Full1!F51</f>
        <v>0</v>
      </c>
      <c r="N14" s="84">
        <f>Full1!K51</f>
        <v>0</v>
      </c>
      <c r="O14" s="84">
        <f>Full1!F28</f>
        <v>0</v>
      </c>
      <c r="P14" s="84">
        <f>Full1!K28</f>
        <v>0</v>
      </c>
      <c r="Q14" s="84">
        <f>Full1!F33</f>
        <v>0</v>
      </c>
      <c r="R14" s="84">
        <f>Full1!K33</f>
        <v>0</v>
      </c>
      <c r="S14" s="83" t="s">
        <v>86</v>
      </c>
      <c r="T14" s="83">
        <f t="shared" si="0"/>
        <v>0</v>
      </c>
    </row>
    <row r="15" spans="1:20" ht="15" x14ac:dyDescent="0.25">
      <c r="A15" t="s">
        <v>88</v>
      </c>
      <c r="B15" t="str">
        <f>Full1!$C$14</f>
        <v>Consorci</v>
      </c>
      <c r="C15">
        <f>Full1!$C$12</f>
        <v>7530</v>
      </c>
      <c r="D15" t="str">
        <f>Full1!$D$12</f>
        <v>Consorci Parc de Recerca Biomèdica de Barcelona</v>
      </c>
      <c r="E15" s="79" t="s">
        <v>8</v>
      </c>
      <c r="F15" s="79" t="s">
        <v>50</v>
      </c>
      <c r="G15" s="81"/>
      <c r="H15" s="81"/>
      <c r="I15" s="81"/>
      <c r="J15" s="81"/>
      <c r="K15" s="84">
        <f>Full1!G46</f>
        <v>0</v>
      </c>
      <c r="L15" s="84">
        <f>Full1!L46</f>
        <v>0</v>
      </c>
      <c r="M15" s="84">
        <f>Full1!G51</f>
        <v>0</v>
      </c>
      <c r="N15" s="84">
        <f>Full1!L51</f>
        <v>0</v>
      </c>
      <c r="O15" s="84">
        <f>Full1!G28</f>
        <v>0</v>
      </c>
      <c r="P15" s="84">
        <f>Full1!L28</f>
        <v>0</v>
      </c>
      <c r="Q15" s="84">
        <f>Full1!G33</f>
        <v>0</v>
      </c>
      <c r="R15" s="84">
        <f>Full1!L33</f>
        <v>0</v>
      </c>
      <c r="S15" s="83" t="s">
        <v>86</v>
      </c>
      <c r="T15" s="83">
        <f t="shared" si="0"/>
        <v>0</v>
      </c>
    </row>
    <row r="16" spans="1:20" ht="15" x14ac:dyDescent="0.25">
      <c r="A16" t="s">
        <v>88</v>
      </c>
      <c r="B16" t="str">
        <f>Full1!$C$14</f>
        <v>Consorci</v>
      </c>
      <c r="C16">
        <f>Full1!$C$12</f>
        <v>7530</v>
      </c>
      <c r="D16" t="str">
        <f>Full1!$D$12</f>
        <v>Consorci Parc de Recerca Biomèdica de Barcelona</v>
      </c>
      <c r="E16" s="79" t="s">
        <v>11</v>
      </c>
      <c r="F16" s="79" t="s">
        <v>50</v>
      </c>
      <c r="G16" s="81"/>
      <c r="H16" s="81"/>
      <c r="I16" s="81"/>
      <c r="J16" s="81"/>
      <c r="K16" s="85">
        <f>Full1!H46</f>
        <v>0</v>
      </c>
      <c r="L16" s="85">
        <f>Full1!M46</f>
        <v>0</v>
      </c>
      <c r="M16" s="85">
        <f>Full1!H51</f>
        <v>0</v>
      </c>
      <c r="N16" s="85">
        <f>Full1!M51</f>
        <v>0</v>
      </c>
      <c r="O16" s="85">
        <f>Full1!H28</f>
        <v>0</v>
      </c>
      <c r="P16" s="85">
        <f>Full1!M28</f>
        <v>0</v>
      </c>
      <c r="Q16" s="85">
        <f>Full1!H33</f>
        <v>0</v>
      </c>
      <c r="R16" s="85">
        <f>Full1!M33</f>
        <v>0</v>
      </c>
      <c r="S16" s="83" t="s">
        <v>86</v>
      </c>
      <c r="T16" s="83">
        <f t="shared" si="0"/>
        <v>0</v>
      </c>
    </row>
    <row r="17" spans="1:20" ht="15" x14ac:dyDescent="0.25">
      <c r="A17" t="s">
        <v>88</v>
      </c>
      <c r="B17" t="str">
        <f>Full1!$C$14</f>
        <v>Consorci</v>
      </c>
      <c r="C17">
        <f>Full1!$C$12</f>
        <v>7530</v>
      </c>
      <c r="D17" t="str">
        <f>Full1!$D$12</f>
        <v>Consorci Parc de Recerca Biomèdica de Barcelona</v>
      </c>
      <c r="E17" s="79" t="s">
        <v>12</v>
      </c>
      <c r="F17" s="79" t="s">
        <v>50</v>
      </c>
      <c r="G17" s="81"/>
      <c r="H17" s="81"/>
      <c r="I17" s="81"/>
      <c r="J17" s="81"/>
      <c r="K17" s="85">
        <f>Full1!I46</f>
        <v>0</v>
      </c>
      <c r="L17" s="85">
        <f>Full1!N46</f>
        <v>0</v>
      </c>
      <c r="M17" s="85">
        <f>Full1!I51</f>
        <v>0</v>
      </c>
      <c r="N17" s="85">
        <f>Full1!N51</f>
        <v>0</v>
      </c>
      <c r="O17" s="85">
        <f>Full1!I28</f>
        <v>0</v>
      </c>
      <c r="P17" s="85">
        <f>Full1!N28</f>
        <v>0</v>
      </c>
      <c r="Q17" s="85">
        <f>Full1!I33</f>
        <v>0</v>
      </c>
      <c r="R17" s="85">
        <f>Full1!N33</f>
        <v>0</v>
      </c>
      <c r="S17" s="83" t="s">
        <v>86</v>
      </c>
      <c r="T17" s="83">
        <f t="shared" si="0"/>
        <v>0</v>
      </c>
    </row>
    <row r="18" spans="1:20" ht="15" x14ac:dyDescent="0.25">
      <c r="A18" t="s">
        <v>88</v>
      </c>
      <c r="B18" t="str">
        <f>Full1!$C$14</f>
        <v>Consorci</v>
      </c>
      <c r="C18">
        <f>Full1!$C$12</f>
        <v>7530</v>
      </c>
      <c r="D18" t="str">
        <f>Full1!$D$12</f>
        <v>Consorci Parc de Recerca Biomèdica de Barcelona</v>
      </c>
      <c r="E18" s="79" t="s">
        <v>6</v>
      </c>
      <c r="F18" s="79" t="s">
        <v>50</v>
      </c>
      <c r="M18" s="84">
        <f>Full1!E56</f>
        <v>0</v>
      </c>
      <c r="N18" s="84">
        <f>Full1!J56</f>
        <v>0</v>
      </c>
      <c r="O18" s="84"/>
      <c r="P18" s="84"/>
      <c r="Q18" s="84">
        <f>Full1!E38</f>
        <v>0</v>
      </c>
      <c r="R18" s="84">
        <f>Full1!J38</f>
        <v>0</v>
      </c>
      <c r="S18" s="83" t="s">
        <v>87</v>
      </c>
      <c r="T18" s="83">
        <f t="shared" si="0"/>
        <v>0</v>
      </c>
    </row>
    <row r="19" spans="1:20" ht="15" x14ac:dyDescent="0.25">
      <c r="A19" t="s">
        <v>88</v>
      </c>
      <c r="B19" t="str">
        <f>Full1!$C$14</f>
        <v>Consorci</v>
      </c>
      <c r="C19">
        <f>Full1!$C$12</f>
        <v>7530</v>
      </c>
      <c r="D19" t="str">
        <f>Full1!$D$12</f>
        <v>Consorci Parc de Recerca Biomèdica de Barcelona</v>
      </c>
      <c r="E19" s="79" t="s">
        <v>7</v>
      </c>
      <c r="F19" s="79" t="s">
        <v>50</v>
      </c>
      <c r="M19" s="84">
        <f>Full1!F56</f>
        <v>0</v>
      </c>
      <c r="N19" s="84">
        <f>Full1!K56</f>
        <v>0</v>
      </c>
      <c r="O19" s="83"/>
      <c r="P19" s="83"/>
      <c r="Q19" s="84">
        <f>Full1!F38</f>
        <v>0</v>
      </c>
      <c r="R19" s="84">
        <f>Full1!K38</f>
        <v>0</v>
      </c>
      <c r="S19" s="83" t="s">
        <v>87</v>
      </c>
      <c r="T19" s="83">
        <f t="shared" si="0"/>
        <v>0</v>
      </c>
    </row>
    <row r="20" spans="1:20" ht="15" x14ac:dyDescent="0.25">
      <c r="A20" t="s">
        <v>88</v>
      </c>
      <c r="B20" t="str">
        <f>Full1!$C$14</f>
        <v>Consorci</v>
      </c>
      <c r="C20">
        <f>Full1!$C$12</f>
        <v>7530</v>
      </c>
      <c r="D20" t="str">
        <f>Full1!$D$12</f>
        <v>Consorci Parc de Recerca Biomèdica de Barcelona</v>
      </c>
      <c r="E20" s="79" t="s">
        <v>8</v>
      </c>
      <c r="F20" s="79" t="s">
        <v>50</v>
      </c>
      <c r="M20" s="84">
        <f>Full1!G56</f>
        <v>0</v>
      </c>
      <c r="N20" s="84">
        <f>Full1!L56</f>
        <v>0</v>
      </c>
      <c r="O20" s="83"/>
      <c r="P20" s="83"/>
      <c r="Q20" s="84">
        <f>Full1!G38</f>
        <v>0</v>
      </c>
      <c r="R20" s="84">
        <f>Full1!L38</f>
        <v>0</v>
      </c>
      <c r="S20" s="83" t="s">
        <v>87</v>
      </c>
      <c r="T20" s="83">
        <f t="shared" si="0"/>
        <v>0</v>
      </c>
    </row>
    <row r="21" spans="1:20" ht="15" x14ac:dyDescent="0.25">
      <c r="A21" t="s">
        <v>88</v>
      </c>
      <c r="B21" t="str">
        <f>Full1!$C$14</f>
        <v>Consorci</v>
      </c>
      <c r="C21">
        <f>Full1!$C$12</f>
        <v>7530</v>
      </c>
      <c r="D21" t="str">
        <f>Full1!$D$12</f>
        <v>Consorci Parc de Recerca Biomèdica de Barcelona</v>
      </c>
      <c r="E21" s="79" t="s">
        <v>11</v>
      </c>
      <c r="F21" s="79" t="s">
        <v>50</v>
      </c>
      <c r="M21" s="85">
        <f>Full1!H56</f>
        <v>0</v>
      </c>
      <c r="N21" s="85">
        <f>Full1!M56</f>
        <v>0</v>
      </c>
      <c r="O21" s="2"/>
      <c r="P21" s="2"/>
      <c r="Q21" s="85">
        <f>Full1!H38</f>
        <v>0</v>
      </c>
      <c r="R21" s="85">
        <f>Full1!M38</f>
        <v>0</v>
      </c>
      <c r="S21" s="83" t="s">
        <v>87</v>
      </c>
      <c r="T21" s="83">
        <f t="shared" si="0"/>
        <v>0</v>
      </c>
    </row>
    <row r="22" spans="1:20" ht="15" x14ac:dyDescent="0.25">
      <c r="A22" t="s">
        <v>88</v>
      </c>
      <c r="B22" t="str">
        <f>Full1!$C$14</f>
        <v>Consorci</v>
      </c>
      <c r="C22">
        <f>Full1!$C$12</f>
        <v>7530</v>
      </c>
      <c r="D22" t="str">
        <f>Full1!$D$12</f>
        <v>Consorci Parc de Recerca Biomèdica de Barcelona</v>
      </c>
      <c r="E22" s="79" t="s">
        <v>12</v>
      </c>
      <c r="F22" s="79" t="s">
        <v>50</v>
      </c>
      <c r="M22" s="85">
        <f>Full1!I56</f>
        <v>0</v>
      </c>
      <c r="N22" s="85">
        <f>Full1!N56</f>
        <v>0</v>
      </c>
      <c r="O22" s="2"/>
      <c r="P22" s="2"/>
      <c r="Q22" s="85">
        <f>Full1!I38</f>
        <v>0</v>
      </c>
      <c r="R22" s="85">
        <f>Full1!N38</f>
        <v>0</v>
      </c>
      <c r="S22" s="83" t="s">
        <v>87</v>
      </c>
      <c r="T22" s="83">
        <f t="shared" si="0"/>
        <v>0</v>
      </c>
    </row>
    <row r="23" spans="1:20" ht="15" x14ac:dyDescent="0.25">
      <c r="A23" t="s">
        <v>88</v>
      </c>
      <c r="B23" t="str">
        <f>Full1!$C$14</f>
        <v>Consorci</v>
      </c>
      <c r="C23">
        <f>Full1!$C$12</f>
        <v>7530</v>
      </c>
      <c r="D23" t="str">
        <f>Full1!$D$12</f>
        <v>Consorci Parc de Recerca Biomèdica de Barcelona</v>
      </c>
      <c r="E23" s="79" t="s">
        <v>6</v>
      </c>
      <c r="F23" s="79" t="s">
        <v>52</v>
      </c>
      <c r="K23" s="84">
        <f>Full1!E48</f>
        <v>0</v>
      </c>
      <c r="L23" s="84">
        <f>Full1!J48</f>
        <v>0</v>
      </c>
      <c r="M23" s="84">
        <f>Full1!E53</f>
        <v>0</v>
      </c>
      <c r="N23" s="84">
        <f>Full1!J53</f>
        <v>0</v>
      </c>
      <c r="O23" s="84">
        <f>Full1!E30</f>
        <v>0</v>
      </c>
      <c r="P23" s="84">
        <f>Full1!J30</f>
        <v>0</v>
      </c>
      <c r="Q23" s="84">
        <f>Full1!E35</f>
        <v>0</v>
      </c>
      <c r="R23" s="84">
        <f>Full1!J35</f>
        <v>0</v>
      </c>
      <c r="S23" s="83" t="s">
        <v>86</v>
      </c>
      <c r="T23" s="83">
        <f t="shared" si="0"/>
        <v>0</v>
      </c>
    </row>
    <row r="24" spans="1:20" ht="15" x14ac:dyDescent="0.25">
      <c r="A24" t="s">
        <v>88</v>
      </c>
      <c r="B24" t="str">
        <f>Full1!$C$14</f>
        <v>Consorci</v>
      </c>
      <c r="C24">
        <f>Full1!$C$12</f>
        <v>7530</v>
      </c>
      <c r="D24" t="str">
        <f>Full1!$D$12</f>
        <v>Consorci Parc de Recerca Biomèdica de Barcelona</v>
      </c>
      <c r="E24" s="79" t="s">
        <v>7</v>
      </c>
      <c r="F24" s="79" t="s">
        <v>52</v>
      </c>
      <c r="K24" s="84">
        <f>Full1!F48</f>
        <v>0</v>
      </c>
      <c r="L24" s="84">
        <f>Full1!K48</f>
        <v>0</v>
      </c>
      <c r="M24" s="84">
        <f>Full1!F53</f>
        <v>0</v>
      </c>
      <c r="N24" s="84">
        <f>Full1!K53</f>
        <v>0</v>
      </c>
      <c r="O24" s="84">
        <f>Full1!F30</f>
        <v>0</v>
      </c>
      <c r="P24" s="84">
        <f>Full1!K30</f>
        <v>0</v>
      </c>
      <c r="Q24" s="84">
        <f>Full1!F35</f>
        <v>0</v>
      </c>
      <c r="R24" s="84">
        <f>Full1!K35</f>
        <v>0</v>
      </c>
      <c r="S24" s="83" t="s">
        <v>86</v>
      </c>
      <c r="T24" s="83">
        <f t="shared" si="0"/>
        <v>0</v>
      </c>
    </row>
    <row r="25" spans="1:20" ht="15" x14ac:dyDescent="0.25">
      <c r="A25" t="s">
        <v>88</v>
      </c>
      <c r="B25" t="str">
        <f>Full1!$C$14</f>
        <v>Consorci</v>
      </c>
      <c r="C25">
        <f>Full1!$C$12</f>
        <v>7530</v>
      </c>
      <c r="D25" t="str">
        <f>Full1!$D$12</f>
        <v>Consorci Parc de Recerca Biomèdica de Barcelona</v>
      </c>
      <c r="E25" s="79" t="s">
        <v>8</v>
      </c>
      <c r="F25" s="79" t="s">
        <v>52</v>
      </c>
      <c r="K25" s="84">
        <f>Full1!G48</f>
        <v>0</v>
      </c>
      <c r="L25" s="84">
        <f>Full1!L48</f>
        <v>0</v>
      </c>
      <c r="M25" s="84">
        <f>Full1!G53</f>
        <v>0</v>
      </c>
      <c r="N25" s="84">
        <f>Full1!L53</f>
        <v>0</v>
      </c>
      <c r="O25" s="84">
        <f>Full1!G30</f>
        <v>0</v>
      </c>
      <c r="P25" s="84">
        <f>Full1!L30</f>
        <v>0</v>
      </c>
      <c r="Q25" s="84">
        <f>Full1!G35</f>
        <v>0</v>
      </c>
      <c r="R25" s="84">
        <f>Full1!L35</f>
        <v>0</v>
      </c>
      <c r="S25" s="83" t="s">
        <v>86</v>
      </c>
      <c r="T25" s="83">
        <f t="shared" si="0"/>
        <v>0</v>
      </c>
    </row>
    <row r="26" spans="1:20" ht="15" x14ac:dyDescent="0.25">
      <c r="A26" t="s">
        <v>88</v>
      </c>
      <c r="B26" t="str">
        <f>Full1!$C$14</f>
        <v>Consorci</v>
      </c>
      <c r="C26">
        <f>Full1!$C$12</f>
        <v>7530</v>
      </c>
      <c r="D26" t="str">
        <f>Full1!$D$12</f>
        <v>Consorci Parc de Recerca Biomèdica de Barcelona</v>
      </c>
      <c r="E26" s="79" t="s">
        <v>11</v>
      </c>
      <c r="F26" s="79" t="s">
        <v>52</v>
      </c>
      <c r="K26" s="85">
        <f>Full1!H48</f>
        <v>0</v>
      </c>
      <c r="L26" s="85">
        <f>Full1!M48</f>
        <v>0</v>
      </c>
      <c r="M26" s="85">
        <f>Full1!H53</f>
        <v>0</v>
      </c>
      <c r="N26" s="85">
        <f>Full1!M53</f>
        <v>0</v>
      </c>
      <c r="O26" s="85">
        <f>Full1!H30</f>
        <v>0</v>
      </c>
      <c r="P26" s="85">
        <f>Full1!M30</f>
        <v>0</v>
      </c>
      <c r="Q26" s="85">
        <f>Full1!H35</f>
        <v>0</v>
      </c>
      <c r="R26" s="85">
        <f>Full1!M35</f>
        <v>0</v>
      </c>
      <c r="S26" s="83" t="s">
        <v>86</v>
      </c>
      <c r="T26" s="83">
        <f t="shared" si="0"/>
        <v>0</v>
      </c>
    </row>
    <row r="27" spans="1:20" ht="15" x14ac:dyDescent="0.25">
      <c r="A27" t="s">
        <v>88</v>
      </c>
      <c r="B27" t="str">
        <f>Full1!$C$14</f>
        <v>Consorci</v>
      </c>
      <c r="C27">
        <f>Full1!$C$12</f>
        <v>7530</v>
      </c>
      <c r="D27" t="str">
        <f>Full1!$D$12</f>
        <v>Consorci Parc de Recerca Biomèdica de Barcelona</v>
      </c>
      <c r="E27" s="79" t="s">
        <v>12</v>
      </c>
      <c r="F27" s="79" t="s">
        <v>52</v>
      </c>
      <c r="K27" s="85">
        <f>Full1!I48</f>
        <v>0</v>
      </c>
      <c r="L27" s="85">
        <f>Full1!N48</f>
        <v>0</v>
      </c>
      <c r="M27" s="85">
        <f>Full1!I53</f>
        <v>0</v>
      </c>
      <c r="N27" s="85">
        <f>Full1!N53</f>
        <v>0</v>
      </c>
      <c r="O27" s="85">
        <f>Full1!I30</f>
        <v>0</v>
      </c>
      <c r="P27" s="85">
        <f>Full1!N30</f>
        <v>0</v>
      </c>
      <c r="Q27" s="85">
        <f>Full1!I35</f>
        <v>0</v>
      </c>
      <c r="R27" s="85">
        <f>Full1!N35</f>
        <v>0</v>
      </c>
      <c r="S27" s="83" t="s">
        <v>86</v>
      </c>
      <c r="T27" s="83">
        <f t="shared" si="0"/>
        <v>0</v>
      </c>
    </row>
    <row r="28" spans="1:20" ht="15" x14ac:dyDescent="0.25">
      <c r="A28" t="s">
        <v>88</v>
      </c>
      <c r="B28" t="str">
        <f>Full1!$C$14</f>
        <v>Consorci</v>
      </c>
      <c r="C28">
        <f>Full1!$C$12</f>
        <v>7530</v>
      </c>
      <c r="D28" t="str">
        <f>Full1!$D$12</f>
        <v>Consorci Parc de Recerca Biomèdica de Barcelona</v>
      </c>
      <c r="E28" s="79" t="s">
        <v>6</v>
      </c>
      <c r="F28" s="79" t="s">
        <v>52</v>
      </c>
      <c r="M28" s="84">
        <f>Full1!E58</f>
        <v>0</v>
      </c>
      <c r="N28" s="84">
        <f>Full1!J58</f>
        <v>0</v>
      </c>
      <c r="O28" s="84"/>
      <c r="P28" s="84"/>
      <c r="Q28" s="84">
        <f>Full1!E40</f>
        <v>0</v>
      </c>
      <c r="R28" s="84">
        <f>Full1!J40</f>
        <v>0</v>
      </c>
      <c r="S28" s="83" t="s">
        <v>87</v>
      </c>
      <c r="T28" s="83">
        <f t="shared" si="0"/>
        <v>0</v>
      </c>
    </row>
    <row r="29" spans="1:20" ht="15" x14ac:dyDescent="0.25">
      <c r="A29" t="s">
        <v>88</v>
      </c>
      <c r="B29" t="str">
        <f>Full1!$C$14</f>
        <v>Consorci</v>
      </c>
      <c r="C29">
        <f>Full1!$C$12</f>
        <v>7530</v>
      </c>
      <c r="D29" t="str">
        <f>Full1!$D$12</f>
        <v>Consorci Parc de Recerca Biomèdica de Barcelona</v>
      </c>
      <c r="E29" s="79" t="s">
        <v>7</v>
      </c>
      <c r="F29" s="79" t="s">
        <v>52</v>
      </c>
      <c r="M29" s="84">
        <f>Full1!F58</f>
        <v>0</v>
      </c>
      <c r="N29" s="84">
        <f>Full1!K58</f>
        <v>0</v>
      </c>
      <c r="O29" s="83"/>
      <c r="P29" s="83"/>
      <c r="Q29" s="84">
        <f>Full1!F40</f>
        <v>0</v>
      </c>
      <c r="R29" s="84">
        <f>Full1!K40</f>
        <v>0</v>
      </c>
      <c r="S29" s="83" t="s">
        <v>87</v>
      </c>
      <c r="T29" s="83">
        <f t="shared" si="0"/>
        <v>0</v>
      </c>
    </row>
    <row r="30" spans="1:20" ht="15" x14ac:dyDescent="0.25">
      <c r="A30" t="s">
        <v>88</v>
      </c>
      <c r="B30" t="str">
        <f>Full1!$C$14</f>
        <v>Consorci</v>
      </c>
      <c r="C30">
        <f>Full1!$C$12</f>
        <v>7530</v>
      </c>
      <c r="D30" t="str">
        <f>Full1!$D$12</f>
        <v>Consorci Parc de Recerca Biomèdica de Barcelona</v>
      </c>
      <c r="E30" s="79" t="s">
        <v>8</v>
      </c>
      <c r="F30" s="79" t="s">
        <v>52</v>
      </c>
      <c r="M30" s="84">
        <f>Full1!G58</f>
        <v>0</v>
      </c>
      <c r="N30" s="84">
        <f>Full1!L58</f>
        <v>0</v>
      </c>
      <c r="O30" s="83"/>
      <c r="P30" s="83"/>
      <c r="Q30" s="84">
        <f>Full1!G40</f>
        <v>0</v>
      </c>
      <c r="R30" s="84">
        <f>Full1!L40</f>
        <v>0</v>
      </c>
      <c r="S30" s="83" t="s">
        <v>87</v>
      </c>
      <c r="T30" s="83">
        <f t="shared" si="0"/>
        <v>0</v>
      </c>
    </row>
    <row r="31" spans="1:20" ht="15" x14ac:dyDescent="0.25">
      <c r="A31" t="s">
        <v>88</v>
      </c>
      <c r="B31" t="str">
        <f>Full1!$C$14</f>
        <v>Consorci</v>
      </c>
      <c r="C31">
        <f>Full1!$C$12</f>
        <v>7530</v>
      </c>
      <c r="D31" t="str">
        <f>Full1!$D$12</f>
        <v>Consorci Parc de Recerca Biomèdica de Barcelona</v>
      </c>
      <c r="E31" s="79" t="s">
        <v>11</v>
      </c>
      <c r="F31" s="79" t="s">
        <v>52</v>
      </c>
      <c r="M31" s="85">
        <f>Full1!H58</f>
        <v>0</v>
      </c>
      <c r="N31" s="85">
        <f>Full1!M58</f>
        <v>0</v>
      </c>
      <c r="O31" s="2"/>
      <c r="P31" s="2"/>
      <c r="Q31" s="85">
        <f>Full1!H40</f>
        <v>0</v>
      </c>
      <c r="R31" s="85">
        <f>Full1!M40</f>
        <v>0</v>
      </c>
      <c r="S31" s="83" t="s">
        <v>87</v>
      </c>
      <c r="T31" s="83">
        <f t="shared" si="0"/>
        <v>0</v>
      </c>
    </row>
    <row r="32" spans="1:20" ht="15" x14ac:dyDescent="0.25">
      <c r="A32" t="s">
        <v>88</v>
      </c>
      <c r="B32" t="str">
        <f>Full1!$C$14</f>
        <v>Consorci</v>
      </c>
      <c r="C32">
        <f>Full1!$C$12</f>
        <v>7530</v>
      </c>
      <c r="D32" t="str">
        <f>Full1!$D$12</f>
        <v>Consorci Parc de Recerca Biomèdica de Barcelona</v>
      </c>
      <c r="E32" s="79" t="s">
        <v>12</v>
      </c>
      <c r="F32" s="79" t="s">
        <v>52</v>
      </c>
      <c r="M32" s="85">
        <f>Full1!I58</f>
        <v>0</v>
      </c>
      <c r="N32" s="85">
        <f>Full1!N58</f>
        <v>0</v>
      </c>
      <c r="O32" s="2"/>
      <c r="P32" s="2"/>
      <c r="Q32" s="85">
        <f>Full1!I40</f>
        <v>0</v>
      </c>
      <c r="R32" s="85">
        <f>Full1!N40</f>
        <v>0</v>
      </c>
      <c r="S32" s="83" t="s">
        <v>87</v>
      </c>
      <c r="T32" s="83">
        <f t="shared" si="0"/>
        <v>0</v>
      </c>
    </row>
    <row r="33" spans="1:20" ht="15" x14ac:dyDescent="0.25">
      <c r="A33" t="s">
        <v>88</v>
      </c>
      <c r="B33" t="str">
        <f>Full1!$C$14</f>
        <v>Consorci</v>
      </c>
      <c r="C33">
        <f>Full1!$C$12</f>
        <v>7530</v>
      </c>
      <c r="D33" t="str">
        <f>Full1!$D$12</f>
        <v>Consorci Parc de Recerca Biomèdica de Barcelona</v>
      </c>
      <c r="E33" s="79" t="s">
        <v>6</v>
      </c>
      <c r="F33" s="79" t="s">
        <v>51</v>
      </c>
      <c r="K33" s="84">
        <f>Full1!E47</f>
        <v>0</v>
      </c>
      <c r="L33" s="84">
        <f>Full1!J47</f>
        <v>0</v>
      </c>
      <c r="M33" s="84">
        <f>Full1!E52</f>
        <v>0</v>
      </c>
      <c r="N33" s="84">
        <f>Full1!J52</f>
        <v>0</v>
      </c>
      <c r="O33" s="84">
        <f>Full1!E29</f>
        <v>0</v>
      </c>
      <c r="P33" s="84">
        <f>Full1!J29</f>
        <v>0</v>
      </c>
      <c r="Q33" s="84">
        <f>Full1!E34</f>
        <v>0</v>
      </c>
      <c r="R33" s="84">
        <f>Full1!J34</f>
        <v>0</v>
      </c>
      <c r="S33" s="83" t="s">
        <v>86</v>
      </c>
      <c r="T33" s="83">
        <f t="shared" si="0"/>
        <v>0</v>
      </c>
    </row>
    <row r="34" spans="1:20" ht="15" x14ac:dyDescent="0.25">
      <c r="A34" t="s">
        <v>88</v>
      </c>
      <c r="B34" t="str">
        <f>Full1!$C$14</f>
        <v>Consorci</v>
      </c>
      <c r="C34">
        <f>Full1!$C$12</f>
        <v>7530</v>
      </c>
      <c r="D34" t="str">
        <f>Full1!$D$12</f>
        <v>Consorci Parc de Recerca Biomèdica de Barcelona</v>
      </c>
      <c r="E34" s="79" t="s">
        <v>7</v>
      </c>
      <c r="F34" s="79" t="s">
        <v>51</v>
      </c>
      <c r="K34" s="84">
        <f>Full1!F47</f>
        <v>0</v>
      </c>
      <c r="L34" s="84">
        <f>Full1!K47</f>
        <v>0</v>
      </c>
      <c r="M34" s="84">
        <f>Full1!F52</f>
        <v>0</v>
      </c>
      <c r="N34" s="84">
        <f>Full1!K52</f>
        <v>0</v>
      </c>
      <c r="O34" s="84">
        <f>Full1!F29</f>
        <v>0</v>
      </c>
      <c r="P34" s="84">
        <f>Full1!K29</f>
        <v>0</v>
      </c>
      <c r="Q34" s="84">
        <f>Full1!F34</f>
        <v>0</v>
      </c>
      <c r="R34" s="84">
        <f>Full1!K34</f>
        <v>0</v>
      </c>
      <c r="S34" s="83" t="s">
        <v>86</v>
      </c>
      <c r="T34" s="83">
        <f t="shared" si="0"/>
        <v>0</v>
      </c>
    </row>
    <row r="35" spans="1:20" ht="15" x14ac:dyDescent="0.25">
      <c r="A35" t="s">
        <v>88</v>
      </c>
      <c r="B35" t="str">
        <f>Full1!$C$14</f>
        <v>Consorci</v>
      </c>
      <c r="C35">
        <f>Full1!$C$12</f>
        <v>7530</v>
      </c>
      <c r="D35" t="str">
        <f>Full1!$D$12</f>
        <v>Consorci Parc de Recerca Biomèdica de Barcelona</v>
      </c>
      <c r="E35" s="79" t="s">
        <v>8</v>
      </c>
      <c r="F35" s="79" t="s">
        <v>51</v>
      </c>
      <c r="K35" s="84">
        <f>Full1!G47</f>
        <v>0</v>
      </c>
      <c r="L35" s="84">
        <f>Full1!L47</f>
        <v>0</v>
      </c>
      <c r="M35" s="84">
        <f>Full1!G52</f>
        <v>0</v>
      </c>
      <c r="N35" s="84">
        <f>Full1!L52</f>
        <v>0</v>
      </c>
      <c r="O35" s="84">
        <f>Full1!G29</f>
        <v>0</v>
      </c>
      <c r="P35" s="84">
        <f>Full1!L29</f>
        <v>0</v>
      </c>
      <c r="Q35" s="84">
        <f>Full1!G34</f>
        <v>0</v>
      </c>
      <c r="R35" s="84">
        <f>Full1!L34</f>
        <v>0</v>
      </c>
      <c r="S35" s="83" t="s">
        <v>86</v>
      </c>
      <c r="T35" s="83">
        <f t="shared" si="0"/>
        <v>0</v>
      </c>
    </row>
    <row r="36" spans="1:20" ht="15" x14ac:dyDescent="0.25">
      <c r="A36" t="s">
        <v>88</v>
      </c>
      <c r="B36" t="str">
        <f>Full1!$C$14</f>
        <v>Consorci</v>
      </c>
      <c r="C36">
        <f>Full1!$C$12</f>
        <v>7530</v>
      </c>
      <c r="D36" t="str">
        <f>Full1!$D$12</f>
        <v>Consorci Parc de Recerca Biomèdica de Barcelona</v>
      </c>
      <c r="E36" s="79" t="s">
        <v>11</v>
      </c>
      <c r="F36" s="79" t="s">
        <v>51</v>
      </c>
      <c r="K36" s="85">
        <f>Full1!H47</f>
        <v>0</v>
      </c>
      <c r="L36" s="85">
        <f>Full1!M47</f>
        <v>0</v>
      </c>
      <c r="M36" s="85">
        <f>Full1!H52</f>
        <v>0</v>
      </c>
      <c r="N36" s="85">
        <f>Full1!M52</f>
        <v>0</v>
      </c>
      <c r="O36" s="85">
        <f>Full1!H29</f>
        <v>0</v>
      </c>
      <c r="P36" s="85">
        <f>Full1!M29</f>
        <v>0</v>
      </c>
      <c r="Q36" s="85">
        <f>Full1!H34</f>
        <v>0</v>
      </c>
      <c r="R36" s="85">
        <f>Full1!M34</f>
        <v>0</v>
      </c>
      <c r="S36" s="83" t="s">
        <v>86</v>
      </c>
      <c r="T36" s="83">
        <f t="shared" si="0"/>
        <v>0</v>
      </c>
    </row>
    <row r="37" spans="1:20" ht="15" x14ac:dyDescent="0.25">
      <c r="A37" t="s">
        <v>88</v>
      </c>
      <c r="B37" t="str">
        <f>Full1!$C$14</f>
        <v>Consorci</v>
      </c>
      <c r="C37">
        <f>Full1!$C$12</f>
        <v>7530</v>
      </c>
      <c r="D37" t="str">
        <f>Full1!$D$12</f>
        <v>Consorci Parc de Recerca Biomèdica de Barcelona</v>
      </c>
      <c r="E37" s="79" t="s">
        <v>12</v>
      </c>
      <c r="F37" s="79" t="s">
        <v>51</v>
      </c>
      <c r="K37" s="85">
        <f>Full1!I47</f>
        <v>0</v>
      </c>
      <c r="L37" s="85">
        <f>Full1!N47</f>
        <v>0</v>
      </c>
      <c r="M37" s="85">
        <f>Full1!I52</f>
        <v>0</v>
      </c>
      <c r="N37" s="85">
        <f>Full1!N52</f>
        <v>0</v>
      </c>
      <c r="O37" s="85">
        <f>Full1!I29</f>
        <v>0</v>
      </c>
      <c r="P37" s="85">
        <f>Full1!N29</f>
        <v>0</v>
      </c>
      <c r="Q37" s="85">
        <f>Full1!I34</f>
        <v>0</v>
      </c>
      <c r="R37" s="85">
        <f>Full1!N34</f>
        <v>0</v>
      </c>
      <c r="S37" s="83" t="s">
        <v>86</v>
      </c>
      <c r="T37" s="83">
        <f t="shared" si="0"/>
        <v>0</v>
      </c>
    </row>
    <row r="38" spans="1:20" ht="15" x14ac:dyDescent="0.25">
      <c r="A38" t="s">
        <v>88</v>
      </c>
      <c r="B38" t="str">
        <f>Full1!$C$14</f>
        <v>Consorci</v>
      </c>
      <c r="C38">
        <f>Full1!$C$12</f>
        <v>7530</v>
      </c>
      <c r="D38" t="str">
        <f>Full1!$D$12</f>
        <v>Consorci Parc de Recerca Biomèdica de Barcelona</v>
      </c>
      <c r="E38" s="79" t="s">
        <v>6</v>
      </c>
      <c r="F38" s="79" t="s">
        <v>51</v>
      </c>
      <c r="M38" s="84">
        <f>Full1!E57</f>
        <v>0</v>
      </c>
      <c r="N38" s="84">
        <f>Full1!J57</f>
        <v>0</v>
      </c>
      <c r="O38" s="84"/>
      <c r="P38" s="84"/>
      <c r="Q38" s="84">
        <f>Full1!E39</f>
        <v>0</v>
      </c>
      <c r="R38" s="84">
        <f>Full1!J39</f>
        <v>0</v>
      </c>
      <c r="S38" s="83" t="s">
        <v>87</v>
      </c>
      <c r="T38" s="83">
        <f t="shared" si="0"/>
        <v>0</v>
      </c>
    </row>
    <row r="39" spans="1:20" ht="15" x14ac:dyDescent="0.25">
      <c r="A39" t="s">
        <v>88</v>
      </c>
      <c r="B39" t="str">
        <f>Full1!$C$14</f>
        <v>Consorci</v>
      </c>
      <c r="C39">
        <f>Full1!$C$12</f>
        <v>7530</v>
      </c>
      <c r="D39" t="str">
        <f>Full1!$D$12</f>
        <v>Consorci Parc de Recerca Biomèdica de Barcelona</v>
      </c>
      <c r="E39" s="79" t="s">
        <v>7</v>
      </c>
      <c r="F39" s="79" t="s">
        <v>51</v>
      </c>
      <c r="M39" s="84">
        <f>Full1!F57</f>
        <v>0</v>
      </c>
      <c r="N39" s="84">
        <f>Full1!K57</f>
        <v>0</v>
      </c>
      <c r="O39" s="83"/>
      <c r="P39" s="83"/>
      <c r="Q39" s="84">
        <f>Full1!F39</f>
        <v>0</v>
      </c>
      <c r="R39" s="84">
        <f>Full1!K39</f>
        <v>0</v>
      </c>
      <c r="S39" s="83" t="s">
        <v>87</v>
      </c>
      <c r="T39" s="83">
        <f t="shared" si="0"/>
        <v>0</v>
      </c>
    </row>
    <row r="40" spans="1:20" ht="15" x14ac:dyDescent="0.25">
      <c r="A40" t="s">
        <v>88</v>
      </c>
      <c r="B40" t="str">
        <f>Full1!$C$14</f>
        <v>Consorci</v>
      </c>
      <c r="C40">
        <f>Full1!$C$12</f>
        <v>7530</v>
      </c>
      <c r="D40" t="str">
        <f>Full1!$D$12</f>
        <v>Consorci Parc de Recerca Biomèdica de Barcelona</v>
      </c>
      <c r="E40" s="79" t="s">
        <v>8</v>
      </c>
      <c r="F40" s="79" t="s">
        <v>51</v>
      </c>
      <c r="M40" s="84">
        <f>Full1!G57</f>
        <v>0</v>
      </c>
      <c r="N40" s="84">
        <f>Full1!L57</f>
        <v>0</v>
      </c>
      <c r="O40" s="83"/>
      <c r="P40" s="83"/>
      <c r="Q40" s="84">
        <f>Full1!G39</f>
        <v>0</v>
      </c>
      <c r="R40" s="84">
        <f>Full1!L39</f>
        <v>0</v>
      </c>
      <c r="S40" s="83" t="s">
        <v>87</v>
      </c>
      <c r="T40" s="83">
        <f t="shared" si="0"/>
        <v>0</v>
      </c>
    </row>
    <row r="41" spans="1:20" ht="15" x14ac:dyDescent="0.25">
      <c r="A41" t="s">
        <v>88</v>
      </c>
      <c r="B41" t="str">
        <f>Full1!$C$14</f>
        <v>Consorci</v>
      </c>
      <c r="C41">
        <f>Full1!$C$12</f>
        <v>7530</v>
      </c>
      <c r="D41" t="str">
        <f>Full1!$D$12</f>
        <v>Consorci Parc de Recerca Biomèdica de Barcelona</v>
      </c>
      <c r="E41" s="79" t="s">
        <v>11</v>
      </c>
      <c r="F41" s="79" t="s">
        <v>51</v>
      </c>
      <c r="M41" s="85">
        <f>Full1!H57</f>
        <v>0</v>
      </c>
      <c r="N41" s="85">
        <f>Full1!M57</f>
        <v>0</v>
      </c>
      <c r="O41" s="2"/>
      <c r="P41" s="2"/>
      <c r="Q41" s="85">
        <f>Full1!H39</f>
        <v>0</v>
      </c>
      <c r="R41" s="85">
        <f>Full1!M39</f>
        <v>0</v>
      </c>
      <c r="S41" s="83" t="s">
        <v>87</v>
      </c>
      <c r="T41" s="83">
        <f t="shared" si="0"/>
        <v>0</v>
      </c>
    </row>
    <row r="42" spans="1:20" ht="15" x14ac:dyDescent="0.25">
      <c r="A42" t="s">
        <v>88</v>
      </c>
      <c r="B42" t="str">
        <f>Full1!$C$14</f>
        <v>Consorci</v>
      </c>
      <c r="C42">
        <f>Full1!$C$12</f>
        <v>7530</v>
      </c>
      <c r="D42" t="str">
        <f>Full1!$D$12</f>
        <v>Consorci Parc de Recerca Biomèdica de Barcelona</v>
      </c>
      <c r="E42" s="79" t="s">
        <v>12</v>
      </c>
      <c r="F42" s="79" t="s">
        <v>51</v>
      </c>
      <c r="M42" s="85">
        <f>Full1!I57</f>
        <v>0</v>
      </c>
      <c r="N42" s="85">
        <f>Full1!N57</f>
        <v>0</v>
      </c>
      <c r="O42" s="2"/>
      <c r="P42" s="2"/>
      <c r="Q42" s="85">
        <f>Full1!I39</f>
        <v>0</v>
      </c>
      <c r="R42" s="85">
        <f>Full1!N39</f>
        <v>0</v>
      </c>
      <c r="S42" s="83" t="s">
        <v>87</v>
      </c>
      <c r="T42" s="83">
        <f t="shared" si="0"/>
        <v>0</v>
      </c>
    </row>
    <row r="43" spans="1:20" ht="15" x14ac:dyDescent="0.25">
      <c r="S43" s="83"/>
      <c r="T43" s="86">
        <f>SUM(T2:T42)</f>
        <v>33</v>
      </c>
    </row>
    <row r="44" spans="1:20" ht="15" x14ac:dyDescent="0.25">
      <c r="S44" s="83"/>
    </row>
    <row r="45" spans="1:20" ht="15" x14ac:dyDescent="0.25">
      <c r="S45" s="83"/>
    </row>
  </sheetData>
  <sheetProtection algorithmName="SHA-512" hashValue="4o34gSiAxrCQ4RrtoiVdxJfcZhD3damxFHHQCCaUaenCXHZXxqfdP4ST1UiPdSc3CpMFWWY6O+SkbDiPzjC6eQ==" saltValue="8T+yzg2yBkbgf/MqYtyZMg==" spinCount="100000" sheet="1" objects="1" scenarios="1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6"/>
  <sheetViews>
    <sheetView workbookViewId="0">
      <selection activeCell="B4" sqref="B4"/>
    </sheetView>
  </sheetViews>
  <sheetFormatPr baseColWidth="10" defaultColWidth="9.140625" defaultRowHeight="12.75" x14ac:dyDescent="0.2"/>
  <cols>
    <col min="1" max="1" width="9.140625" customWidth="1"/>
    <col min="2" max="2" width="50" bestFit="1" customWidth="1"/>
  </cols>
  <sheetData>
    <row r="3" spans="2:2" x14ac:dyDescent="0.2">
      <c r="B3" s="2" t="s">
        <v>59</v>
      </c>
    </row>
    <row r="4" spans="2:2" x14ac:dyDescent="0.2">
      <c r="B4" s="2" t="s">
        <v>60</v>
      </c>
    </row>
    <row r="5" spans="2:2" x14ac:dyDescent="0.2">
      <c r="B5" s="2" t="s">
        <v>61</v>
      </c>
    </row>
    <row r="6" spans="2:2" x14ac:dyDescent="0.2">
      <c r="B6" s="2" t="s">
        <v>62</v>
      </c>
    </row>
  </sheetData>
  <sheetProtection password="F19B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2FD4DD7CE645488110CC82C0E4E025" ma:contentTypeVersion="15" ma:contentTypeDescription="Crear nuevo documento." ma:contentTypeScope="" ma:versionID="142532c5e4ee59661a3b7c8fe73d6e85">
  <xsd:schema xmlns:xsd="http://www.w3.org/2001/XMLSchema" xmlns:xs="http://www.w3.org/2001/XMLSchema" xmlns:p="http://schemas.microsoft.com/office/2006/metadata/properties" xmlns:ns2="118ff976-512e-4855-9699-b926ac65ae66" xmlns:ns3="348f399a-f2f5-48a0-9b85-8048743dd113" targetNamespace="http://schemas.microsoft.com/office/2006/metadata/properties" ma:root="true" ma:fieldsID="9a1a03015c2cb4049aff6f568faaeca1" ns2:_="" ns3:_="">
    <xsd:import namespace="118ff976-512e-4855-9699-b926ac65ae66"/>
    <xsd:import namespace="348f399a-f2f5-48a0-9b85-8048743dd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ff976-512e-4855-9699-b926ac65a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7c2454d-8ee8-43c0-b5c2-650586ab8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399a-f2f5-48a0-9b85-8048743dd11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89c911-b5e8-43a8-b6d5-de65dae4240e}" ma:internalName="TaxCatchAll" ma:showField="CatchAllData" ma:web="348f399a-f2f5-48a0-9b85-8048743dd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8ff976-512e-4855-9699-b926ac65ae66">
      <Terms xmlns="http://schemas.microsoft.com/office/infopath/2007/PartnerControls"/>
    </lcf76f155ced4ddcb4097134ff3c332f>
    <TaxCatchAll xmlns="348f399a-f2f5-48a0-9b85-8048743dd113" xsi:nil="true"/>
  </documentManagement>
</p:properties>
</file>

<file path=customXml/itemProps1.xml><?xml version="1.0" encoding="utf-8"?>
<ds:datastoreItem xmlns:ds="http://schemas.openxmlformats.org/officeDocument/2006/customXml" ds:itemID="{31488BBF-8A45-40E9-BBA3-0537F997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89BD1-DEEA-4686-BBCB-94525F194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8ff976-512e-4855-9699-b926ac65ae66"/>
    <ds:schemaRef ds:uri="348f399a-f2f5-48a0-9b85-8048743dd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C721A7-F5FE-46B9-910A-DE4C676272E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83b8b59-c899-4383-9bd5-fbb323835c1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e35a0ac-e23a-429a-924e-07cea7f8e563"/>
    <ds:schemaRef ds:uri="http://www.w3.org/XML/1998/namespace"/>
    <ds:schemaRef ds:uri="118ff976-512e-4855-9699-b926ac65ae66"/>
    <ds:schemaRef ds:uri="348f399a-f2f5-48a0-9b85-8048743dd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Full1</vt:lpstr>
      <vt:lpstr>Full3</vt:lpstr>
      <vt:lpstr>Full2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Imma Ferrer Olid</cp:lastModifiedBy>
  <cp:lastPrinted>2014-02-27T11:02:20Z</cp:lastPrinted>
  <dcterms:created xsi:type="dcterms:W3CDTF">2012-01-23T10:40:25Z</dcterms:created>
  <dcterms:modified xsi:type="dcterms:W3CDTF">2025-03-12T09:42:07Z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0x0101002B2FD4DD7CE645488110CC82C0E4E025</vt:lpwstr>
  </property>
  <property fmtid="{D5CDD505-2E9C-101B-9397-08002B2CF9AE}" pid="3" name="MediaServiceImageTags">
    <vt:lpwstr/>
  </property>
</Properties>
</file>